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cellimages.xml" ContentType="application/vnd.wps-officedocument.cellimage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610" windowHeight="12540"/>
  </bookViews>
  <sheets>
    <sheet name="FBA对应贴标资料" sheetId="1" r:id="rId1"/>
  </sheets>
  <definedNames>
    <definedName name="_xlnm.Print_Area" localSheetId="0">FBA对应贴标资料!$A$1:$K$21</definedName>
  </definedNames>
  <calcPr calcId="144525"/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103D8DB1A8E44588B33E46CD65D6671C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611360" y="1520825"/>
          <a:ext cx="6629400" cy="4524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" name="ID_9DD8F2893CC340DFAC484F7A4C1EBBD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9611360" y="2359025"/>
          <a:ext cx="6629400" cy="4524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4A070EE0588B4570A415039205C9F883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9611360" y="3184525"/>
          <a:ext cx="8086725" cy="3895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" name="ID_66AF520118184F1B9FBDFFB81EC771DB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9611360" y="4010025"/>
          <a:ext cx="7277100" cy="3495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7856C43C3A3C43A28CE5988EC43F3CA6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9611360" y="4822825"/>
          <a:ext cx="7105650" cy="3600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0B3ADB159E544AB38F2363B8C54B948D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9611360" y="5597525"/>
          <a:ext cx="5876925" cy="4695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7F3FB7BC8A1C4E579BB6D52240E3A60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11360" y="6410325"/>
          <a:ext cx="6629400" cy="4152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A71A3EF370B94AEFB2FBF82C76C1F519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611360" y="7997825"/>
          <a:ext cx="6629400" cy="4152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2FFD3D42271E466AB808120091323033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9611360" y="8810625"/>
          <a:ext cx="5953125" cy="4476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0416745A2B2241A18851A933523746DD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9611360" y="9585325"/>
          <a:ext cx="7800975" cy="4448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B765F1351A83483CA8AF607A85CC292F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9611360" y="10423525"/>
          <a:ext cx="5895975" cy="4467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347170EDC7704DA79E9EA89F78861A23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9611360" y="11185525"/>
          <a:ext cx="3219450" cy="23145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6" name="ID_EC449F6B651F4BA9BB015B2F813FC5F8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9611360" y="11947525"/>
          <a:ext cx="6981825" cy="3524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920862FB0C6C442E86166C301B2DEED5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9611360" y="12709525"/>
          <a:ext cx="7953375" cy="4343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AD07E40757814F788E3CCE5E1BFA8D9F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9611360" y="13471525"/>
          <a:ext cx="2228850" cy="232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BA845C915176424A89638A674F44E84E"/>
        <xdr:cNvPicPr>
          <a:picLocks noChangeAspect="1"/>
        </xdr:cNvPicPr>
      </xdr:nvPicPr>
      <xdr:blipFill>
        <a:blip r:embed="rId14"/>
        <a:stretch>
          <a:fillRect/>
        </a:stretch>
      </xdr:blipFill>
      <xdr:spPr>
        <a:xfrm>
          <a:off x="9611360" y="14233525"/>
          <a:ext cx="2600325" cy="215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0" name="ID_37720BA8508F47538D28E037178C7F1C"/>
        <xdr:cNvPicPr>
          <a:picLocks noChangeAspect="1"/>
        </xdr:cNvPicPr>
      </xdr:nvPicPr>
      <xdr:blipFill>
        <a:blip r:embed="rId15"/>
        <a:stretch>
          <a:fillRect/>
        </a:stretch>
      </xdr:blipFill>
      <xdr:spPr>
        <a:xfrm>
          <a:off x="9611360" y="14995525"/>
          <a:ext cx="7753350" cy="663892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<sst xmlns="http://schemas.openxmlformats.org/spreadsheetml/2006/main" count="139" uniqueCount="80">
  <si>
    <t>INVOICE</t>
  </si>
  <si>
    <t>出货时间：</t>
  </si>
  <si>
    <t>2023.03.15</t>
  </si>
  <si>
    <t>外箱编号</t>
  </si>
  <si>
    <t>中英文品名</t>
  </si>
  <si>
    <t>中英文材质</t>
  </si>
  <si>
    <t>中英文用途</t>
  </si>
  <si>
    <t>箱数</t>
  </si>
  <si>
    <t xml:space="preserve">重量KG
</t>
  </si>
  <si>
    <t>箱子尺寸</t>
  </si>
  <si>
    <t>单箱总数</t>
  </si>
  <si>
    <t>对应贴FNSKU数量</t>
  </si>
  <si>
    <t>贴标对应编码</t>
  </si>
  <si>
    <t>对应的FNSKU码</t>
  </si>
  <si>
    <t>产品高清图片</t>
  </si>
  <si>
    <t>外箱标对应 Outer box label correspondence</t>
  </si>
  <si>
    <t>FBA仓库地址（入仓地址）
FBA address</t>
  </si>
  <si>
    <t>10-1</t>
  </si>
  <si>
    <t>袜子
Socks</t>
  </si>
  <si>
    <t>78%棉+22%涤纶 78%cotton+22%polyester</t>
  </si>
  <si>
    <t>wear，穿着</t>
  </si>
  <si>
    <t>59*48*39</t>
  </si>
  <si>
    <t>A-1</t>
  </si>
  <si>
    <t>X000WBQXYT</t>
  </si>
  <si>
    <t>FBA15DCLNMJPU000001</t>
  </si>
  <si>
    <t>Amazon.co.jp TYO2 FBA入庫係
346-8511
埼玉県
久喜市
上清久字桟敷1000番1
日本</t>
  </si>
  <si>
    <t>10-2</t>
  </si>
  <si>
    <t>B-1</t>
  </si>
  <si>
    <t>FBA15DCLNMJPU000002</t>
  </si>
  <si>
    <t>10-3</t>
  </si>
  <si>
    <t>C-1</t>
  </si>
  <si>
    <t>X000WTOX3T</t>
  </si>
  <si>
    <t>FBA15DCLNMJPU000003</t>
  </si>
  <si>
    <t>10-4</t>
  </si>
  <si>
    <t>D-1</t>
  </si>
  <si>
    <t>X000WF6VRJ</t>
  </si>
  <si>
    <t>FBA15DCLNMJPU000004</t>
  </si>
  <si>
    <t>10-5</t>
  </si>
  <si>
    <t>E-1</t>
  </si>
  <si>
    <t>FBA15DCLNMJPU000005</t>
  </si>
  <si>
    <t>10-6（混装）</t>
  </si>
  <si>
    <t>F-2</t>
  </si>
  <si>
    <t>X0011DDY3P</t>
  </si>
  <si>
    <t>FBA15DCLNMJPU000006</t>
  </si>
  <si>
    <t>F-1</t>
  </si>
  <si>
    <t>X00105FYXH</t>
  </si>
  <si>
    <t>10-7（混装）</t>
  </si>
  <si>
    <t>G-2</t>
  </si>
  <si>
    <t>G-1</t>
  </si>
  <si>
    <t>10-8（混装）</t>
  </si>
  <si>
    <t>H-1</t>
  </si>
  <si>
    <t>X0011N4Y93</t>
  </si>
  <si>
    <t>H-2</t>
  </si>
  <si>
    <t>X000UG804R</t>
  </si>
  <si>
    <t>10-9（混装）</t>
  </si>
  <si>
    <t>I-2</t>
  </si>
  <si>
    <t>FBA15DCLNMJPU000007</t>
  </si>
  <si>
    <t>78%棉+22%涤纶 78%cotton+23%polyester</t>
  </si>
  <si>
    <t>I-1</t>
  </si>
  <si>
    <t>X000Y416SR</t>
  </si>
  <si>
    <t>10-10（混装）</t>
  </si>
  <si>
    <t>78%棉+22%涤纶 78%cotton+24%polyester</t>
  </si>
  <si>
    <t>51*41*41</t>
  </si>
  <si>
    <t>J-2</t>
  </si>
  <si>
    <t>X000VF4KOV</t>
  </si>
  <si>
    <t>FBA15DCLNMJPU000008</t>
  </si>
  <si>
    <t>78%棉+22%涤纶 78%cotton+25%polyester</t>
  </si>
  <si>
    <t>J-1</t>
  </si>
  <si>
    <t>围巾
Scarf</t>
  </si>
  <si>
    <t>78%棉+22%涤纶 78%cotton+26%polyester</t>
  </si>
  <si>
    <t>Keep warm，保暖</t>
  </si>
  <si>
    <t>J-4</t>
  </si>
  <si>
    <t>X000PKCFOJ</t>
  </si>
  <si>
    <t>78%棉+22%涤纶 78%cotton+27%polyester</t>
  </si>
  <si>
    <t>J-3</t>
  </si>
  <si>
    <t>X000U3OXU5</t>
  </si>
  <si>
    <t>78%棉+22%涤纶 78%cotton+28%polyester</t>
  </si>
  <si>
    <t>J-5</t>
  </si>
  <si>
    <t>X0010SJIBN</t>
  </si>
  <si>
    <t>汇总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</si>
</sst>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yyyy&quot;年&quot;m&quot;月&quot;d&quot;日&quot;;@"/>
  </numFmts>
  <fonts count="34">
    <font>
      <sz val="12"/>
      <color indexed="8"/>
      <name val="宋体"/>
      <charset val="134"/>
    </font>
    <font>
      <sz val="12"/>
      <color indexed="8"/>
      <name val="微软雅黑"/>
      <family val="2"/>
      <charset val="134"/>
    </font>
    <font>
      <b/>
      <sz val="12"/>
      <color indexed="8"/>
      <name val="微软雅黑"/>
      <family val="2"/>
      <charset val="134"/>
    </font>
    <font>
      <sz val="11"/>
      <color indexed="8"/>
      <name val="宋体"/>
      <charset val="134"/>
    </font>
    <font>
      <sz val="20"/>
      <color indexed="8"/>
      <name val="微软雅黑"/>
      <family val="2"/>
      <charset val="134"/>
    </font>
    <font>
      <b/>
      <sz val="11"/>
      <color indexed="8"/>
      <name val="微软雅黑"/>
      <family val="2"/>
      <charset val="134"/>
    </font>
    <font>
      <sz val="11"/>
      <color indexed="8"/>
      <name val="微软雅黑"/>
      <family val="2"/>
      <charset val="134"/>
    </font>
    <font>
      <b/>
      <sz val="12"/>
      <color indexed="8"/>
      <name val="宋体"/>
      <charset val="134"/>
    </font>
    <font>
      <b/>
      <sz val="11"/>
      <color indexed="8"/>
      <name val="宋体"/>
      <charset val="134"/>
    </font>
    <font>
      <b/>
      <sz val="9"/>
      <color indexed="8"/>
      <name val="微软雅黑"/>
      <family val="2"/>
      <charset val="134"/>
    </font>
    <font>
      <sz val="12"/>
      <color indexed="8"/>
      <name val="Arial"/>
      <family val="2"/>
      <charset val="0"/>
    </font>
    <font>
      <sz val="11"/>
      <color indexed="63"/>
      <name val="Arial"/>
      <family val="2"/>
      <charset val="0"/>
    </font>
    <font>
      <sz val="11"/>
      <color indexed="8"/>
      <name val="Arial"/>
      <family val="2"/>
      <charset val="0"/>
    </font>
    <font>
      <sz val="9"/>
      <color indexed="63"/>
      <name val="Arial"/>
      <family val="2"/>
      <charset val="0"/>
    </font>
    <font>
      <sz val="9"/>
      <color indexed="8"/>
      <name val="Arial"/>
      <family val="2"/>
      <charset val="0"/>
    </font>
    <font>
      <sz val="11"/>
      <color theme="1"/>
      <name val="宋体"/>
      <charset val="134"/>
      <scheme val="minor"/>
    </font>
    <font>
      <sz val="11"/>
      <color rgb="FF3F3F76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theme="0"/>
      <name val="宋体"/>
      <charset val="134"/>
      <scheme val="minor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8"/>
      <color theme="3"/>
      <name val="宋体"/>
      <charset val="134"/>
      <scheme val="maj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theme="0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6500"/>
      <name val="宋体"/>
      <charset val="134"/>
      <scheme val="minor"/>
    </font>
  </fonts>
  <fills count="34">
    <fill>
      <patternFill patternType="none"/>
    </fill>
    <fill>
      <patternFill patternType="gray125"/>
    </fill>
    <fill>
      <patternFill patternType="solid">
        <fgColor indexed="5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7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/>
      <right style="thin">
        <color auto="1"/>
      </right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 applyProtection="0">
      <alignment vertical="center"/>
    </xf>
    <xf numFmtId="42" fontId="0" fillId="0" borderId="0" applyFont="0" applyFill="0" applyBorder="0" applyAlignment="0" applyProtection="0"/>
    <xf numFmtId="0" fontId="15" fillId="3" borderId="0" applyNumberFormat="0" applyBorder="0" applyAlignment="0" applyProtection="0">
      <alignment vertical="center"/>
    </xf>
    <xf numFmtId="0" fontId="16" fillId="4" borderId="8" applyNumberFormat="0" applyAlignment="0" applyProtection="0">
      <alignment vertical="center"/>
    </xf>
    <xf numFmtId="44" fontId="0" fillId="0" borderId="0" applyFont="0" applyFill="0" applyBorder="0" applyAlignment="0" applyProtection="0"/>
    <xf numFmtId="41" fontId="0" fillId="0" borderId="0" applyFont="0" applyFill="0" applyBorder="0" applyAlignment="0" applyProtection="0"/>
    <xf numFmtId="0" fontId="15" fillId="5" borderId="0" applyNumberFormat="0" applyBorder="0" applyAlignment="0" applyProtection="0">
      <alignment vertical="center"/>
    </xf>
    <xf numFmtId="0" fontId="17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/>
    <xf numFmtId="0" fontId="18" fillId="7" borderId="0" applyNumberFormat="0" applyBorder="0" applyAlignment="0" applyProtection="0">
      <alignment vertical="center"/>
    </xf>
    <xf numFmtId="0" fontId="19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/>
    <xf numFmtId="0" fontId="20" fillId="0" borderId="0" applyNumberFormat="0" applyFill="0" applyBorder="0" applyAlignment="0" applyProtection="0">
      <alignment vertical="center"/>
    </xf>
    <xf numFmtId="0" fontId="0" fillId="8" borderId="9" applyNumberFormat="0" applyFont="0" applyAlignment="0" applyProtection="0">
      <alignment vertical="center"/>
    </xf>
    <xf numFmtId="0" fontId="18" fillId="9" borderId="0" applyNumberFormat="0" applyBorder="0" applyAlignment="0" applyProtection="0">
      <alignment vertical="center"/>
    </xf>
    <xf numFmtId="0" fontId="21" fillId="0" borderId="0" applyNumberFormat="0" applyFill="0" applyBorder="0" applyAlignment="0" applyProtection="0">
      <alignment vertical="center"/>
    </xf>
    <xf numFmtId="0" fontId="22" fillId="0" borderId="0" applyNumberForma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10" applyNumberFormat="0" applyFill="0" applyAlignment="0" applyProtection="0">
      <alignment vertical="center"/>
    </xf>
    <xf numFmtId="0" fontId="26" fillId="0" borderId="11" applyNumberFormat="0" applyFill="0" applyAlignment="0" applyProtection="0">
      <alignment vertical="center"/>
    </xf>
    <xf numFmtId="0" fontId="18" fillId="10" borderId="0" applyNumberFormat="0" applyBorder="0" applyAlignment="0" applyProtection="0">
      <alignment vertical="center"/>
    </xf>
    <xf numFmtId="0" fontId="21" fillId="0" borderId="12" applyNumberFormat="0" applyFill="0" applyAlignment="0" applyProtection="0">
      <alignment vertical="center"/>
    </xf>
    <xf numFmtId="0" fontId="18" fillId="11" borderId="0" applyNumberFormat="0" applyBorder="0" applyAlignment="0" applyProtection="0">
      <alignment vertical="center"/>
    </xf>
    <xf numFmtId="0" fontId="27" fillId="12" borderId="13" applyNumberFormat="0" applyAlignment="0" applyProtection="0">
      <alignment vertical="center"/>
    </xf>
    <xf numFmtId="0" fontId="28" fillId="12" borderId="8" applyNumberFormat="0" applyAlignment="0" applyProtection="0">
      <alignment vertical="center"/>
    </xf>
    <xf numFmtId="0" fontId="29" fillId="13" borderId="14" applyNumberFormat="0" applyAlignment="0" applyProtection="0">
      <alignment vertical="center"/>
    </xf>
    <xf numFmtId="0" fontId="15" fillId="14" borderId="0" applyNumberFormat="0" applyBorder="0" applyAlignment="0" applyProtection="0">
      <alignment vertical="center"/>
    </xf>
    <xf numFmtId="0" fontId="18" fillId="15" borderId="0" applyNumberFormat="0" applyBorder="0" applyAlignment="0" applyProtection="0">
      <alignment vertical="center"/>
    </xf>
    <xf numFmtId="0" fontId="30" fillId="0" borderId="15" applyNumberFormat="0" applyFill="0" applyAlignment="0" applyProtection="0">
      <alignment vertical="center"/>
    </xf>
    <xf numFmtId="0" fontId="31" fillId="0" borderId="16" applyNumberFormat="0" applyFill="0" applyAlignment="0" applyProtection="0">
      <alignment vertical="center"/>
    </xf>
    <xf numFmtId="0" fontId="32" fillId="16" borderId="0" applyNumberFormat="0" applyBorder="0" applyAlignment="0" applyProtection="0">
      <alignment vertical="center"/>
    </xf>
    <xf numFmtId="0" fontId="33" fillId="17" borderId="0" applyNumberFormat="0" applyBorder="0" applyAlignment="0" applyProtection="0">
      <alignment vertical="center"/>
    </xf>
    <xf numFmtId="0" fontId="15" fillId="18" borderId="0" applyNumberFormat="0" applyBorder="0" applyAlignment="0" applyProtection="0">
      <alignment vertical="center"/>
    </xf>
    <xf numFmtId="0" fontId="18" fillId="19" borderId="0" applyNumberFormat="0" applyBorder="0" applyAlignment="0" applyProtection="0">
      <alignment vertical="center"/>
    </xf>
    <xf numFmtId="0" fontId="15" fillId="20" borderId="0" applyNumberFormat="0" applyBorder="0" applyAlignment="0" applyProtection="0">
      <alignment vertical="center"/>
    </xf>
    <xf numFmtId="0" fontId="15" fillId="21" borderId="0" applyNumberFormat="0" applyBorder="0" applyAlignment="0" applyProtection="0">
      <alignment vertical="center"/>
    </xf>
    <xf numFmtId="0" fontId="15" fillId="22" borderId="0" applyNumberFormat="0" applyBorder="0" applyAlignment="0" applyProtection="0">
      <alignment vertical="center"/>
    </xf>
    <xf numFmtId="0" fontId="15" fillId="23" borderId="0" applyNumberFormat="0" applyBorder="0" applyAlignment="0" applyProtection="0">
      <alignment vertical="center"/>
    </xf>
    <xf numFmtId="0" fontId="18" fillId="24" borderId="0" applyNumberFormat="0" applyBorder="0" applyAlignment="0" applyProtection="0">
      <alignment vertical="center"/>
    </xf>
    <xf numFmtId="0" fontId="18" fillId="25" borderId="0" applyNumberFormat="0" applyBorder="0" applyAlignment="0" applyProtection="0">
      <alignment vertical="center"/>
    </xf>
    <xf numFmtId="0" fontId="15" fillId="26" borderId="0" applyNumberFormat="0" applyBorder="0" applyAlignment="0" applyProtection="0">
      <alignment vertical="center"/>
    </xf>
    <xf numFmtId="0" fontId="15" fillId="27" borderId="0" applyNumberFormat="0" applyBorder="0" applyAlignment="0" applyProtection="0">
      <alignment vertical="center"/>
    </xf>
    <xf numFmtId="0" fontId="18" fillId="28" borderId="0" applyNumberFormat="0" applyBorder="0" applyAlignment="0" applyProtection="0">
      <alignment vertical="center"/>
    </xf>
    <xf numFmtId="0" fontId="15" fillId="29" borderId="0" applyNumberFormat="0" applyBorder="0" applyAlignment="0" applyProtection="0">
      <alignment vertical="center"/>
    </xf>
    <xf numFmtId="0" fontId="18" fillId="30" borderId="0" applyNumberFormat="0" applyBorder="0" applyAlignment="0" applyProtection="0">
      <alignment vertical="center"/>
    </xf>
    <xf numFmtId="0" fontId="18" fillId="31" borderId="0" applyNumberFormat="0" applyBorder="0" applyAlignment="0" applyProtection="0">
      <alignment vertical="center"/>
    </xf>
    <xf numFmtId="0" fontId="15" fillId="32" borderId="0" applyNumberFormat="0" applyBorder="0" applyAlignment="0" applyProtection="0">
      <alignment vertical="center"/>
    </xf>
    <xf numFmtId="0" fontId="18" fillId="33" borderId="0" applyNumberFormat="0" applyBorder="0" applyAlignment="0" applyProtection="0">
      <alignment vertical="center"/>
    </xf>
  </cellStyleXfs>
  <cellXfs count="58">
    <xf numFmtId="0" fontId="0" fillId="0" borderId="0" xfId="0" applyProtection="1">
      <alignment vertical="center"/>
    </xf>
    <xf numFmtId="0" fontId="1" fillId="0" borderId="0" xfId="0" applyFont="1" applyAlignment="1" applyProtection="1">
      <alignment horizontal="center" vertical="center"/>
    </xf>
    <xf numFmtId="0" fontId="1" fillId="0" borderId="0" xfId="0" applyFont="1" applyAlignment="1" applyProtection="1">
      <alignment horizontal="center" vertical="center" wrapText="1"/>
    </xf>
    <xf numFmtId="0" fontId="2" fillId="0" borderId="0" xfId="0" applyFont="1" applyProtection="1">
      <alignment vertical="center"/>
    </xf>
    <xf numFmtId="0" fontId="3" fillId="0" borderId="0" xfId="0" applyFont="1" applyAlignment="1" applyProtection="1">
      <alignment horizontal="center" vertical="center"/>
    </xf>
    <xf numFmtId="0" fontId="1" fillId="0" borderId="0" xfId="0" applyFont="1" applyProtection="1">
      <alignment vertical="center"/>
    </xf>
    <xf numFmtId="0" fontId="1" fillId="0" borderId="0" xfId="0" applyFont="1" applyAlignment="1" applyProtection="1">
      <alignment horizontal="center" vertical="center" shrinkToFit="1"/>
    </xf>
    <xf numFmtId="0" fontId="1" fillId="0" borderId="0" xfId="0" applyFont="1" applyAlignment="1" applyProtection="1">
      <alignment vertical="center" wrapText="1"/>
    </xf>
    <xf numFmtId="0" fontId="4" fillId="0" borderId="0" xfId="0" applyFont="1" applyProtection="1">
      <alignment vertical="center"/>
    </xf>
    <xf numFmtId="176" fontId="1" fillId="0" borderId="0" xfId="0" applyNumberFormat="1" applyFont="1" applyAlignment="1" applyProtection="1">
      <alignment horizontal="right" vertical="center"/>
    </xf>
    <xf numFmtId="0" fontId="5" fillId="2" borderId="1" xfId="0" applyFont="1" applyFill="1" applyBorder="1" applyAlignment="1" applyProtection="1">
      <alignment horizontal="center" vertical="center"/>
      <protection locked="0"/>
    </xf>
    <xf numFmtId="0" fontId="5" fillId="2" borderId="1" xfId="0" applyFont="1" applyFill="1" applyBorder="1" applyAlignment="1" applyProtection="1">
      <alignment horizontal="center" vertical="center" wrapText="1"/>
      <protection locked="0"/>
    </xf>
    <xf numFmtId="0" fontId="5" fillId="2" borderId="1" xfId="0" applyFont="1" applyFill="1" applyBorder="1" applyAlignment="1" applyProtection="1">
      <alignment horizontal="center" vertical="center" wrapText="1" shrinkToFit="1"/>
      <protection locked="0"/>
    </xf>
    <xf numFmtId="0" fontId="5" fillId="2" borderId="1" xfId="0" applyFont="1" applyFill="1" applyBorder="1" applyAlignment="1" applyProtection="1">
      <alignment horizontal="center" vertical="center" shrinkToFit="1"/>
      <protection locked="0"/>
    </xf>
    <xf numFmtId="49" fontId="3" fillId="0" borderId="2" xfId="0" applyNumberFormat="1" applyFont="1" applyBorder="1" applyAlignment="1" applyProtection="1">
      <alignment horizontal="center" vertical="center" wrapText="1"/>
    </xf>
    <xf numFmtId="0" fontId="6" fillId="0" borderId="1" xfId="0" applyFont="1" applyBorder="1" applyAlignment="1" applyProtection="1">
      <alignment horizontal="center" vertical="center" wrapText="1"/>
      <protection locked="0"/>
    </xf>
    <xf numFmtId="0" fontId="3" fillId="0" borderId="1" xfId="0" applyFont="1" applyBorder="1" applyAlignment="1" applyProtection="1">
      <alignment horizontal="center" vertical="center" wrapText="1"/>
    </xf>
    <xf numFmtId="0" fontId="6" fillId="0" borderId="2" xfId="0" applyFont="1" applyBorder="1" applyAlignment="1" applyProtection="1">
      <alignment horizontal="center" vertical="center" wrapText="1"/>
    </xf>
    <xf numFmtId="0" fontId="6" fillId="0" borderId="2" xfId="0" applyFont="1" applyBorder="1" applyAlignment="1" applyProtection="1">
      <alignment horizontal="center" vertical="center" wrapText="1"/>
    </xf>
    <xf numFmtId="0" fontId="6" fillId="0" borderId="2" xfId="0" applyFont="1" applyBorder="1" applyAlignment="1" applyProtection="1">
      <alignment horizontal="center" vertical="center" wrapText="1"/>
      <protection locked="0"/>
    </xf>
    <xf numFmtId="0" fontId="6" fillId="0" borderId="1" xfId="0" applyFont="1" applyBorder="1" applyAlignment="1" applyProtection="1">
      <alignment vertical="center" wrapText="1"/>
    </xf>
    <xf numFmtId="0" fontId="6" fillId="0" borderId="1" xfId="0" applyFont="1" applyBorder="1" applyAlignment="1" applyProtection="1">
      <alignment horizontal="center" vertical="center" wrapText="1"/>
    </xf>
    <xf numFmtId="0" fontId="6" fillId="0" borderId="1" xfId="0" applyFont="1" applyBorder="1" applyAlignment="1" applyProtection="1">
      <alignment vertical="center" wrapText="1"/>
    </xf>
    <xf numFmtId="0" fontId="6" fillId="0" borderId="3" xfId="0" applyFont="1" applyBorder="1" applyAlignment="1" applyProtection="1">
      <alignment horizontal="center" vertical="center" wrapText="1"/>
      <protection locked="0"/>
    </xf>
    <xf numFmtId="0" fontId="6" fillId="0" borderId="1" xfId="0" applyFont="1" applyBorder="1" applyAlignment="1" applyProtection="1">
      <alignment horizontal="center" vertical="center" wrapText="1"/>
      <protection locked="0"/>
    </xf>
    <xf numFmtId="49" fontId="3" fillId="0" borderId="4" xfId="0" applyNumberFormat="1" applyFont="1" applyBorder="1" applyAlignment="1" applyProtection="1">
      <alignment horizontal="center" vertical="center" wrapText="1"/>
    </xf>
    <xf numFmtId="0" fontId="6" fillId="0" borderId="4" xfId="0" applyFont="1" applyBorder="1" applyAlignment="1" applyProtection="1">
      <alignment horizontal="center" vertical="center" wrapText="1"/>
    </xf>
    <xf numFmtId="49" fontId="3" fillId="0" borderId="1" xfId="0" applyNumberFormat="1" applyFont="1" applyBorder="1" applyAlignment="1" applyProtection="1">
      <alignment horizontal="center" vertical="center" wrapText="1"/>
    </xf>
    <xf numFmtId="0" fontId="1" fillId="0" borderId="3" xfId="0" applyFont="1" applyBorder="1" applyAlignment="1" applyProtection="1">
      <alignment horizontal="center" vertical="center" wrapText="1"/>
      <protection locked="0"/>
    </xf>
    <xf numFmtId="0" fontId="3" fillId="0" borderId="3" xfId="0" applyFont="1" applyBorder="1" applyAlignment="1" applyProtection="1">
      <alignment horizontal="center" vertical="center" wrapText="1"/>
    </xf>
    <xf numFmtId="0" fontId="6" fillId="0" borderId="3" xfId="0" applyFont="1" applyBorder="1" applyAlignment="1" applyProtection="1">
      <alignment horizontal="center" vertical="center" wrapText="1"/>
    </xf>
    <xf numFmtId="49" fontId="3" fillId="0" borderId="3" xfId="0" applyNumberFormat="1" applyFont="1" applyBorder="1" applyAlignment="1" applyProtection="1">
      <alignment horizontal="center" vertical="center" wrapText="1"/>
    </xf>
    <xf numFmtId="0" fontId="6" fillId="0" borderId="3" xfId="0" applyFont="1" applyBorder="1" applyAlignment="1" applyProtection="1">
      <alignment horizontal="center" vertical="center" wrapText="1"/>
    </xf>
    <xf numFmtId="0" fontId="7" fillId="0" borderId="1" xfId="0" applyFont="1" applyBorder="1" applyAlignment="1" applyProtection="1">
      <alignment horizontal="center" vertical="center" wrapText="1"/>
    </xf>
    <xf numFmtId="0" fontId="2" fillId="0" borderId="1" xfId="0" applyFont="1" applyBorder="1" applyAlignment="1" applyProtection="1">
      <alignment horizontal="center" vertical="center"/>
      <protection locked="0"/>
    </xf>
    <xf numFmtId="0" fontId="8" fillId="0" borderId="1" xfId="0" applyFont="1" applyBorder="1" applyAlignment="1" applyProtection="1">
      <alignment horizontal="center" vertical="center" wrapText="1"/>
      <protection locked="0"/>
    </xf>
    <xf numFmtId="0" fontId="9" fillId="0" borderId="1" xfId="0" applyFont="1" applyBorder="1" applyAlignment="1" applyProtection="1">
      <alignment horizontal="center" vertical="center" wrapText="1"/>
    </xf>
    <xf numFmtId="0" fontId="6" fillId="0" borderId="1" xfId="0" applyFont="1" applyBorder="1" applyAlignment="1" applyProtection="1">
      <alignment horizontal="center" vertical="center" wrapText="1" shrinkToFit="1"/>
    </xf>
    <xf numFmtId="0" fontId="1" fillId="0" borderId="1" xfId="0" applyFont="1" applyBorder="1" applyAlignment="1" applyProtection="1">
      <alignment horizontal="center" vertical="center" wrapText="1"/>
    </xf>
    <xf numFmtId="0" fontId="10" fillId="0" borderId="1" xfId="0" applyFont="1" applyBorder="1" applyAlignment="1" applyProtection="1">
      <alignment horizontal="center" vertical="center"/>
    </xf>
    <xf numFmtId="0" fontId="11" fillId="0" borderId="1" xfId="0" applyFont="1" applyBorder="1" applyAlignment="1" applyProtection="1">
      <alignment horizontal="center" vertical="center" wrapText="1"/>
    </xf>
    <xf numFmtId="0" fontId="12" fillId="0" borderId="1" xfId="0" applyFont="1" applyBorder="1" applyAlignment="1" applyProtection="1">
      <alignment horizontal="center" vertical="center" wrapText="1"/>
    </xf>
    <xf numFmtId="0" fontId="6" fillId="0" borderId="5" xfId="0" applyFont="1" applyBorder="1" applyAlignment="1" applyProtection="1">
      <alignment horizontal="center" vertical="center" wrapText="1"/>
    </xf>
    <xf numFmtId="0" fontId="6" fillId="0" borderId="1" xfId="0" applyFont="1" applyBorder="1" applyAlignment="1" applyProtection="1">
      <alignment horizontal="center" vertical="center" wrapText="1"/>
    </xf>
    <xf numFmtId="0" fontId="6" fillId="0" borderId="6" xfId="0" applyFont="1" applyBorder="1" applyAlignment="1" applyProtection="1">
      <alignment horizontal="center" vertical="center" wrapText="1"/>
    </xf>
    <xf numFmtId="0" fontId="13" fillId="0" borderId="1" xfId="0" applyFont="1" applyBorder="1" applyProtection="1">
      <alignment vertical="center"/>
    </xf>
    <xf numFmtId="0" fontId="1" fillId="0" borderId="1" xfId="0" applyFont="1" applyBorder="1" applyAlignment="1" applyProtection="1">
      <alignment horizontal="center" vertical="center" wrapText="1" shrinkToFit="1"/>
      <protection locked="0"/>
    </xf>
    <xf numFmtId="0" fontId="12" fillId="0" borderId="2" xfId="0" applyFont="1" applyBorder="1" applyAlignment="1" applyProtection="1">
      <alignment horizontal="center" vertical="center" wrapText="1"/>
    </xf>
    <xf numFmtId="0" fontId="12" fillId="0" borderId="3" xfId="0" applyFont="1" applyBorder="1" applyAlignment="1" applyProtection="1">
      <alignment horizontal="center" vertical="center" wrapText="1"/>
    </xf>
    <xf numFmtId="0" fontId="14" fillId="0" borderId="3" xfId="0" applyFont="1" applyBorder="1" applyAlignment="1" applyProtection="1">
      <alignment horizontal="center" vertical="center" wrapText="1"/>
    </xf>
    <xf numFmtId="0" fontId="1" fillId="0" borderId="3" xfId="0" applyFont="1" applyBorder="1" applyAlignment="1" applyProtection="1">
      <alignment horizontal="center" vertical="center" wrapText="1"/>
    </xf>
    <xf numFmtId="0" fontId="12" fillId="0" borderId="4" xfId="0" applyFont="1" applyBorder="1" applyAlignment="1" applyProtection="1">
      <alignment horizontal="center" vertical="center" wrapText="1"/>
    </xf>
    <xf numFmtId="0" fontId="1" fillId="0" borderId="1" xfId="0" applyFont="1" applyBorder="1" applyAlignment="1" applyProtection="1">
      <alignment horizontal="center" vertical="center" shrinkToFit="1"/>
      <protection locked="0"/>
    </xf>
    <xf numFmtId="0" fontId="14" fillId="0" borderId="3" xfId="0" applyFont="1" applyBorder="1" applyAlignment="1" applyProtection="1">
      <alignment horizontal="center" vertical="center"/>
    </xf>
    <xf numFmtId="0" fontId="6" fillId="0" borderId="7" xfId="0" applyFont="1" applyBorder="1" applyAlignment="1" applyProtection="1">
      <alignment horizontal="center" vertical="center" wrapText="1"/>
    </xf>
    <xf numFmtId="0" fontId="5" fillId="0" borderId="1" xfId="0" applyFont="1" applyBorder="1" applyAlignment="1" applyProtection="1">
      <alignment horizontal="center" vertical="center" shrinkToFit="1"/>
    </xf>
    <xf numFmtId="0" fontId="7" fillId="0" borderId="1" xfId="0" applyFont="1" applyBorder="1" applyAlignment="1" applyProtection="1">
      <alignment horizontal="center" vertical="center"/>
    </xf>
    <xf numFmtId="0" fontId="7" fillId="0" borderId="0" xfId="0" applyFont="1" applyAlignment="1" applyProtection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9" defaultPivotStyle="PivotStyleLight16"/>
  <colors>
    <mruColors>
      <color rgb="00333333"/>
      <color rgb="0099CC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cellimages.xml.rels><?xml version="1.0" encoding="UTF-8" standalone="yes"?>
<Relationships xmlns="http://schemas.openxmlformats.org/package/2006/relationships"><Relationship Id="rId9" Type="http://schemas.openxmlformats.org/officeDocument/2006/relationships/image" Target="media/image10.png"/><Relationship Id="rId8" Type="http://schemas.openxmlformats.org/officeDocument/2006/relationships/image" Target="media/image9.png"/><Relationship Id="rId7" Type="http://schemas.openxmlformats.org/officeDocument/2006/relationships/image" Target="media/image8.png"/><Relationship Id="rId6" Type="http://schemas.openxmlformats.org/officeDocument/2006/relationships/image" Target="media/image7.png"/><Relationship Id="rId5" Type="http://schemas.openxmlformats.org/officeDocument/2006/relationships/image" Target="media/image6.png"/><Relationship Id="rId4" Type="http://schemas.openxmlformats.org/officeDocument/2006/relationships/image" Target="media/image5.png"/><Relationship Id="rId3" Type="http://schemas.openxmlformats.org/officeDocument/2006/relationships/image" Target="media/image4.png"/><Relationship Id="rId2" Type="http://schemas.openxmlformats.org/officeDocument/2006/relationships/image" Target="media/image3.png"/><Relationship Id="rId15" Type="http://schemas.openxmlformats.org/officeDocument/2006/relationships/image" Target="media/image16.png"/><Relationship Id="rId14" Type="http://schemas.openxmlformats.org/officeDocument/2006/relationships/image" Target="media/image15.png"/><Relationship Id="rId13" Type="http://schemas.openxmlformats.org/officeDocument/2006/relationships/image" Target="media/image14.png"/><Relationship Id="rId12" Type="http://schemas.openxmlformats.org/officeDocument/2006/relationships/image" Target="media/image13.png"/><Relationship Id="rId11" Type="http://schemas.openxmlformats.org/officeDocument/2006/relationships/image" Target="media/image12.png"/><Relationship Id="rId10" Type="http://schemas.openxmlformats.org/officeDocument/2006/relationships/image" Target="media/image11.png"/><Relationship Id="rId1" Type="http://schemas.openxmlformats.org/officeDocument/2006/relationships/image" Target="media/image2.png"/></Relationships>
</file>

<file path=xl/_rels/workbook.xml.rels><?xml version="1.0" encoding="UTF-8" standalone="yes"?>
<Relationships xmlns="http://schemas.openxmlformats.org/package/2006/relationships"><Relationship Id="rId5" Type="http://www.wps.cn/officeDocument/2020/cellImage" Target="cellimages.xml"/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13</xdr:col>
      <xdr:colOff>0</xdr:colOff>
      <xdr:row>127</xdr:row>
      <xdr:rowOff>8890</xdr:rowOff>
    </xdr:from>
    <xdr:to>
      <xdr:col>13</xdr:col>
      <xdr:colOff>153670</xdr:colOff>
      <xdr:row>127</xdr:row>
      <xdr:rowOff>123825</xdr:rowOff>
    </xdr:to>
    <xdr:pic>
      <xdr:nvPicPr>
        <xdr:cNvPr id="54918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094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19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127</xdr:row>
      <xdr:rowOff>8890</xdr:rowOff>
    </xdr:from>
    <xdr:to>
      <xdr:col>13</xdr:col>
      <xdr:colOff>153670</xdr:colOff>
      <xdr:row>127</xdr:row>
      <xdr:rowOff>123825</xdr:rowOff>
    </xdr:to>
    <xdr:pic>
      <xdr:nvPicPr>
        <xdr:cNvPr id="54920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094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21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22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23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24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25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26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27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28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29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30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68</xdr:row>
      <xdr:rowOff>0</xdr:rowOff>
    </xdr:from>
    <xdr:to>
      <xdr:col>13</xdr:col>
      <xdr:colOff>190500</xdr:colOff>
      <xdr:row>68</xdr:row>
      <xdr:rowOff>152400</xdr:rowOff>
    </xdr:to>
    <xdr:pic>
      <xdr:nvPicPr>
        <xdr:cNvPr id="54931" name="图片 36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25130125"/>
          <a:ext cx="190500" cy="152400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295275</xdr:colOff>
      <xdr:row>5</xdr:row>
      <xdr:rowOff>292100</xdr:rowOff>
    </xdr:to>
    <xdr:sp>
      <xdr:nvSpPr>
        <xdr:cNvPr id="54932" name="图片 1"/>
        <xdr:cNvSpPr>
          <a:spLocks noChangeAspect="1"/>
        </xdr:cNvSpPr>
      </xdr:nvSpPr>
      <xdr:spPr>
        <a:xfrm>
          <a:off x="4540885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295275</xdr:colOff>
      <xdr:row>5</xdr:row>
      <xdr:rowOff>292100</xdr:rowOff>
    </xdr:to>
    <xdr:sp>
      <xdr:nvSpPr>
        <xdr:cNvPr id="54933" name="图片 2"/>
        <xdr:cNvSpPr>
          <a:spLocks noChangeAspect="1"/>
        </xdr:cNvSpPr>
      </xdr:nvSpPr>
      <xdr:spPr>
        <a:xfrm>
          <a:off x="4540885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295275</xdr:colOff>
      <xdr:row>5</xdr:row>
      <xdr:rowOff>292100</xdr:rowOff>
    </xdr:to>
    <xdr:sp>
      <xdr:nvSpPr>
        <xdr:cNvPr id="54934" name="图片 5"/>
        <xdr:cNvSpPr>
          <a:spLocks noChangeAspect="1"/>
        </xdr:cNvSpPr>
      </xdr:nvSpPr>
      <xdr:spPr>
        <a:xfrm>
          <a:off x="4540885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35" name="图片 1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36" name="图片 2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37" name="图片 5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5</xdr:row>
      <xdr:rowOff>0</xdr:rowOff>
    </xdr:from>
    <xdr:to>
      <xdr:col>10</xdr:col>
      <xdr:colOff>294005</xdr:colOff>
      <xdr:row>5</xdr:row>
      <xdr:rowOff>292100</xdr:rowOff>
    </xdr:to>
    <xdr:sp>
      <xdr:nvSpPr>
        <xdr:cNvPr id="54938" name="图片 1"/>
        <xdr:cNvSpPr>
          <a:spLocks noChangeAspect="1"/>
        </xdr:cNvSpPr>
      </xdr:nvSpPr>
      <xdr:spPr>
        <a:xfrm>
          <a:off x="8376920" y="4010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5</xdr:row>
      <xdr:rowOff>0</xdr:rowOff>
    </xdr:from>
    <xdr:to>
      <xdr:col>10</xdr:col>
      <xdr:colOff>294005</xdr:colOff>
      <xdr:row>5</xdr:row>
      <xdr:rowOff>292100</xdr:rowOff>
    </xdr:to>
    <xdr:sp>
      <xdr:nvSpPr>
        <xdr:cNvPr id="54939" name="图片 2"/>
        <xdr:cNvSpPr>
          <a:spLocks noChangeAspect="1"/>
        </xdr:cNvSpPr>
      </xdr:nvSpPr>
      <xdr:spPr>
        <a:xfrm>
          <a:off x="8376920" y="4010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5</xdr:row>
      <xdr:rowOff>0</xdr:rowOff>
    </xdr:from>
    <xdr:to>
      <xdr:col>10</xdr:col>
      <xdr:colOff>294005</xdr:colOff>
      <xdr:row>5</xdr:row>
      <xdr:rowOff>292100</xdr:rowOff>
    </xdr:to>
    <xdr:sp>
      <xdr:nvSpPr>
        <xdr:cNvPr id="54940" name="图片 5"/>
        <xdr:cNvSpPr>
          <a:spLocks noChangeAspect="1"/>
        </xdr:cNvSpPr>
      </xdr:nvSpPr>
      <xdr:spPr>
        <a:xfrm>
          <a:off x="8376920" y="4010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5</xdr:row>
      <xdr:rowOff>0</xdr:rowOff>
    </xdr:from>
    <xdr:to>
      <xdr:col>10</xdr:col>
      <xdr:colOff>294005</xdr:colOff>
      <xdr:row>5</xdr:row>
      <xdr:rowOff>292100</xdr:rowOff>
    </xdr:to>
    <xdr:sp>
      <xdr:nvSpPr>
        <xdr:cNvPr id="54941" name="图片 1"/>
        <xdr:cNvSpPr>
          <a:spLocks noChangeAspect="1"/>
        </xdr:cNvSpPr>
      </xdr:nvSpPr>
      <xdr:spPr>
        <a:xfrm>
          <a:off x="8376920" y="4010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5</xdr:row>
      <xdr:rowOff>0</xdr:rowOff>
    </xdr:from>
    <xdr:to>
      <xdr:col>10</xdr:col>
      <xdr:colOff>294005</xdr:colOff>
      <xdr:row>5</xdr:row>
      <xdr:rowOff>292100</xdr:rowOff>
    </xdr:to>
    <xdr:sp>
      <xdr:nvSpPr>
        <xdr:cNvPr id="54942" name="图片 2"/>
        <xdr:cNvSpPr>
          <a:spLocks noChangeAspect="1"/>
        </xdr:cNvSpPr>
      </xdr:nvSpPr>
      <xdr:spPr>
        <a:xfrm>
          <a:off x="8376920" y="4010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5</xdr:row>
      <xdr:rowOff>0</xdr:rowOff>
    </xdr:from>
    <xdr:to>
      <xdr:col>10</xdr:col>
      <xdr:colOff>294005</xdr:colOff>
      <xdr:row>5</xdr:row>
      <xdr:rowOff>292100</xdr:rowOff>
    </xdr:to>
    <xdr:sp>
      <xdr:nvSpPr>
        <xdr:cNvPr id="54943" name="图片 5"/>
        <xdr:cNvSpPr>
          <a:spLocks noChangeAspect="1"/>
        </xdr:cNvSpPr>
      </xdr:nvSpPr>
      <xdr:spPr>
        <a:xfrm>
          <a:off x="8376920" y="4010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44" name="图片 1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45" name="图片 2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46" name="图片 5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5</xdr:row>
      <xdr:rowOff>0</xdr:rowOff>
    </xdr:from>
    <xdr:to>
      <xdr:col>10</xdr:col>
      <xdr:colOff>294005</xdr:colOff>
      <xdr:row>5</xdr:row>
      <xdr:rowOff>292100</xdr:rowOff>
    </xdr:to>
    <xdr:sp>
      <xdr:nvSpPr>
        <xdr:cNvPr id="54947" name="图片 1"/>
        <xdr:cNvSpPr>
          <a:spLocks noChangeAspect="1"/>
        </xdr:cNvSpPr>
      </xdr:nvSpPr>
      <xdr:spPr>
        <a:xfrm>
          <a:off x="8376920" y="4010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5</xdr:row>
      <xdr:rowOff>0</xdr:rowOff>
    </xdr:from>
    <xdr:to>
      <xdr:col>10</xdr:col>
      <xdr:colOff>294005</xdr:colOff>
      <xdr:row>5</xdr:row>
      <xdr:rowOff>292100</xdr:rowOff>
    </xdr:to>
    <xdr:sp>
      <xdr:nvSpPr>
        <xdr:cNvPr id="54948" name="图片 2"/>
        <xdr:cNvSpPr>
          <a:spLocks noChangeAspect="1"/>
        </xdr:cNvSpPr>
      </xdr:nvSpPr>
      <xdr:spPr>
        <a:xfrm>
          <a:off x="8376920" y="4010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5</xdr:row>
      <xdr:rowOff>0</xdr:rowOff>
    </xdr:from>
    <xdr:to>
      <xdr:col>10</xdr:col>
      <xdr:colOff>294005</xdr:colOff>
      <xdr:row>5</xdr:row>
      <xdr:rowOff>292100</xdr:rowOff>
    </xdr:to>
    <xdr:sp>
      <xdr:nvSpPr>
        <xdr:cNvPr id="54949" name="图片 5"/>
        <xdr:cNvSpPr>
          <a:spLocks noChangeAspect="1"/>
        </xdr:cNvSpPr>
      </xdr:nvSpPr>
      <xdr:spPr>
        <a:xfrm>
          <a:off x="8376920" y="4010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50" name="图片 1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51" name="图片 2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52" name="图片 5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294005</xdr:colOff>
      <xdr:row>20</xdr:row>
      <xdr:rowOff>314325</xdr:rowOff>
    </xdr:to>
    <xdr:sp>
      <xdr:nvSpPr>
        <xdr:cNvPr id="54953" name="图片 1"/>
        <xdr:cNvSpPr>
          <a:spLocks noChangeAspect="1"/>
        </xdr:cNvSpPr>
      </xdr:nvSpPr>
      <xdr:spPr>
        <a:xfrm>
          <a:off x="8376920" y="15757525"/>
          <a:ext cx="294005" cy="31432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294005</xdr:colOff>
      <xdr:row>20</xdr:row>
      <xdr:rowOff>314325</xdr:rowOff>
    </xdr:to>
    <xdr:sp>
      <xdr:nvSpPr>
        <xdr:cNvPr id="54954" name="图片 2"/>
        <xdr:cNvSpPr>
          <a:spLocks noChangeAspect="1"/>
        </xdr:cNvSpPr>
      </xdr:nvSpPr>
      <xdr:spPr>
        <a:xfrm>
          <a:off x="8376920" y="15757525"/>
          <a:ext cx="294005" cy="31432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20</xdr:row>
      <xdr:rowOff>0</xdr:rowOff>
    </xdr:from>
    <xdr:to>
      <xdr:col>10</xdr:col>
      <xdr:colOff>294005</xdr:colOff>
      <xdr:row>20</xdr:row>
      <xdr:rowOff>314325</xdr:rowOff>
    </xdr:to>
    <xdr:sp>
      <xdr:nvSpPr>
        <xdr:cNvPr id="54955" name="图片 5"/>
        <xdr:cNvSpPr>
          <a:spLocks noChangeAspect="1"/>
        </xdr:cNvSpPr>
      </xdr:nvSpPr>
      <xdr:spPr>
        <a:xfrm>
          <a:off x="8376920" y="15757525"/>
          <a:ext cx="294005" cy="31432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56" name="图片 1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57" name="图片 2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4958" name="图片 5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59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60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128</xdr:row>
      <xdr:rowOff>8890</xdr:rowOff>
    </xdr:from>
    <xdr:to>
      <xdr:col>13</xdr:col>
      <xdr:colOff>153670</xdr:colOff>
      <xdr:row>128</xdr:row>
      <xdr:rowOff>123825</xdr:rowOff>
    </xdr:to>
    <xdr:pic>
      <xdr:nvPicPr>
        <xdr:cNvPr id="54961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475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62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63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64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65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66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67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68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69" name="图片 2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70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129</xdr:row>
      <xdr:rowOff>8890</xdr:rowOff>
    </xdr:from>
    <xdr:to>
      <xdr:col>13</xdr:col>
      <xdr:colOff>153670</xdr:colOff>
      <xdr:row>129</xdr:row>
      <xdr:rowOff>123825</xdr:rowOff>
    </xdr:to>
    <xdr:pic>
      <xdr:nvPicPr>
        <xdr:cNvPr id="54971" name="图片 4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46856015"/>
          <a:ext cx="153670" cy="114935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13</xdr:col>
      <xdr:colOff>0</xdr:colOff>
      <xdr:row>69</xdr:row>
      <xdr:rowOff>0</xdr:rowOff>
    </xdr:from>
    <xdr:to>
      <xdr:col>13</xdr:col>
      <xdr:colOff>188595</xdr:colOff>
      <xdr:row>69</xdr:row>
      <xdr:rowOff>152400</xdr:rowOff>
    </xdr:to>
    <xdr:pic>
      <xdr:nvPicPr>
        <xdr:cNvPr id="54972" name="图片 36" descr="clipboard/drawings/NULL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12963525" y="25320625"/>
          <a:ext cx="188595" cy="152400"/>
        </a:xfrm>
        <a:prstGeom prst="rect">
          <a:avLst/>
        </a:prstGeom>
        <a:noFill/>
        <a:ln w="12700">
          <a:noFill/>
        </a:ln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295275</xdr:colOff>
      <xdr:row>5</xdr:row>
      <xdr:rowOff>292100</xdr:rowOff>
    </xdr:to>
    <xdr:sp>
      <xdr:nvSpPr>
        <xdr:cNvPr id="54973" name="图片 1"/>
        <xdr:cNvSpPr>
          <a:spLocks noChangeAspect="1"/>
        </xdr:cNvSpPr>
      </xdr:nvSpPr>
      <xdr:spPr>
        <a:xfrm>
          <a:off x="4540885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295275</xdr:colOff>
      <xdr:row>5</xdr:row>
      <xdr:rowOff>292100</xdr:rowOff>
    </xdr:to>
    <xdr:sp>
      <xdr:nvSpPr>
        <xdr:cNvPr id="54974" name="图片 2"/>
        <xdr:cNvSpPr>
          <a:spLocks noChangeAspect="1"/>
        </xdr:cNvSpPr>
      </xdr:nvSpPr>
      <xdr:spPr>
        <a:xfrm>
          <a:off x="4540885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5</xdr:row>
      <xdr:rowOff>0</xdr:rowOff>
    </xdr:from>
    <xdr:to>
      <xdr:col>5</xdr:col>
      <xdr:colOff>295275</xdr:colOff>
      <xdr:row>5</xdr:row>
      <xdr:rowOff>292100</xdr:rowOff>
    </xdr:to>
    <xdr:sp>
      <xdr:nvSpPr>
        <xdr:cNvPr id="54975" name="图片 5"/>
        <xdr:cNvSpPr>
          <a:spLocks noChangeAspect="1"/>
        </xdr:cNvSpPr>
      </xdr:nvSpPr>
      <xdr:spPr>
        <a:xfrm>
          <a:off x="4540885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6</xdr:row>
      <xdr:rowOff>0</xdr:rowOff>
    </xdr:from>
    <xdr:to>
      <xdr:col>13</xdr:col>
      <xdr:colOff>294640</xdr:colOff>
      <xdr:row>6</xdr:row>
      <xdr:rowOff>293370</xdr:rowOff>
    </xdr:to>
    <xdr:sp>
      <xdr:nvSpPr>
        <xdr:cNvPr id="54976" name="图片 1"/>
        <xdr:cNvSpPr>
          <a:spLocks noChangeAspect="1"/>
        </xdr:cNvSpPr>
      </xdr:nvSpPr>
      <xdr:spPr>
        <a:xfrm>
          <a:off x="12963525" y="4822825"/>
          <a:ext cx="294640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6</xdr:row>
      <xdr:rowOff>0</xdr:rowOff>
    </xdr:from>
    <xdr:to>
      <xdr:col>13</xdr:col>
      <xdr:colOff>294640</xdr:colOff>
      <xdr:row>6</xdr:row>
      <xdr:rowOff>293370</xdr:rowOff>
    </xdr:to>
    <xdr:sp>
      <xdr:nvSpPr>
        <xdr:cNvPr id="54977" name="图片 2"/>
        <xdr:cNvSpPr>
          <a:spLocks noChangeAspect="1"/>
        </xdr:cNvSpPr>
      </xdr:nvSpPr>
      <xdr:spPr>
        <a:xfrm>
          <a:off x="12963525" y="4822825"/>
          <a:ext cx="294640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6</xdr:row>
      <xdr:rowOff>0</xdr:rowOff>
    </xdr:from>
    <xdr:to>
      <xdr:col>13</xdr:col>
      <xdr:colOff>294640</xdr:colOff>
      <xdr:row>6</xdr:row>
      <xdr:rowOff>293370</xdr:rowOff>
    </xdr:to>
    <xdr:sp>
      <xdr:nvSpPr>
        <xdr:cNvPr id="54978" name="图片 5"/>
        <xdr:cNvSpPr>
          <a:spLocks noChangeAspect="1"/>
        </xdr:cNvSpPr>
      </xdr:nvSpPr>
      <xdr:spPr>
        <a:xfrm>
          <a:off x="12963525" y="4822825"/>
          <a:ext cx="294640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19</xdr:row>
      <xdr:rowOff>0</xdr:rowOff>
    </xdr:from>
    <xdr:to>
      <xdr:col>13</xdr:col>
      <xdr:colOff>294640</xdr:colOff>
      <xdr:row>19</xdr:row>
      <xdr:rowOff>294640</xdr:rowOff>
    </xdr:to>
    <xdr:sp>
      <xdr:nvSpPr>
        <xdr:cNvPr id="54979" name="图片 1"/>
        <xdr:cNvSpPr>
          <a:spLocks noChangeAspect="1"/>
        </xdr:cNvSpPr>
      </xdr:nvSpPr>
      <xdr:spPr>
        <a:xfrm>
          <a:off x="12963525" y="149955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19</xdr:row>
      <xdr:rowOff>0</xdr:rowOff>
    </xdr:from>
    <xdr:to>
      <xdr:col>13</xdr:col>
      <xdr:colOff>294640</xdr:colOff>
      <xdr:row>19</xdr:row>
      <xdr:rowOff>294640</xdr:rowOff>
    </xdr:to>
    <xdr:sp>
      <xdr:nvSpPr>
        <xdr:cNvPr id="54980" name="图片 2"/>
        <xdr:cNvSpPr>
          <a:spLocks noChangeAspect="1"/>
        </xdr:cNvSpPr>
      </xdr:nvSpPr>
      <xdr:spPr>
        <a:xfrm>
          <a:off x="12963525" y="149955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19</xdr:row>
      <xdr:rowOff>0</xdr:rowOff>
    </xdr:from>
    <xdr:to>
      <xdr:col>13</xdr:col>
      <xdr:colOff>294640</xdr:colOff>
      <xdr:row>19</xdr:row>
      <xdr:rowOff>294640</xdr:rowOff>
    </xdr:to>
    <xdr:sp>
      <xdr:nvSpPr>
        <xdr:cNvPr id="54981" name="图片 5"/>
        <xdr:cNvSpPr>
          <a:spLocks noChangeAspect="1"/>
        </xdr:cNvSpPr>
      </xdr:nvSpPr>
      <xdr:spPr>
        <a:xfrm>
          <a:off x="12963525" y="149955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19</xdr:row>
      <xdr:rowOff>0</xdr:rowOff>
    </xdr:from>
    <xdr:to>
      <xdr:col>13</xdr:col>
      <xdr:colOff>294640</xdr:colOff>
      <xdr:row>19</xdr:row>
      <xdr:rowOff>294640</xdr:rowOff>
    </xdr:to>
    <xdr:sp>
      <xdr:nvSpPr>
        <xdr:cNvPr id="54982" name="图片 1"/>
        <xdr:cNvSpPr>
          <a:spLocks noChangeAspect="1"/>
        </xdr:cNvSpPr>
      </xdr:nvSpPr>
      <xdr:spPr>
        <a:xfrm>
          <a:off x="12963525" y="149955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19</xdr:row>
      <xdr:rowOff>0</xdr:rowOff>
    </xdr:from>
    <xdr:to>
      <xdr:col>13</xdr:col>
      <xdr:colOff>294640</xdr:colOff>
      <xdr:row>19</xdr:row>
      <xdr:rowOff>294640</xdr:rowOff>
    </xdr:to>
    <xdr:sp>
      <xdr:nvSpPr>
        <xdr:cNvPr id="54983" name="图片 2"/>
        <xdr:cNvSpPr>
          <a:spLocks noChangeAspect="1"/>
        </xdr:cNvSpPr>
      </xdr:nvSpPr>
      <xdr:spPr>
        <a:xfrm>
          <a:off x="12963525" y="149955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19</xdr:row>
      <xdr:rowOff>0</xdr:rowOff>
    </xdr:from>
    <xdr:to>
      <xdr:col>13</xdr:col>
      <xdr:colOff>294640</xdr:colOff>
      <xdr:row>19</xdr:row>
      <xdr:rowOff>294640</xdr:rowOff>
    </xdr:to>
    <xdr:sp>
      <xdr:nvSpPr>
        <xdr:cNvPr id="54984" name="图片 1"/>
        <xdr:cNvSpPr>
          <a:spLocks noChangeAspect="1"/>
        </xdr:cNvSpPr>
      </xdr:nvSpPr>
      <xdr:spPr>
        <a:xfrm>
          <a:off x="12963525" y="149955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19</xdr:row>
      <xdr:rowOff>0</xdr:rowOff>
    </xdr:from>
    <xdr:to>
      <xdr:col>13</xdr:col>
      <xdr:colOff>294640</xdr:colOff>
      <xdr:row>19</xdr:row>
      <xdr:rowOff>294640</xdr:rowOff>
    </xdr:to>
    <xdr:sp>
      <xdr:nvSpPr>
        <xdr:cNvPr id="54985" name="图片 2"/>
        <xdr:cNvSpPr>
          <a:spLocks noChangeAspect="1"/>
        </xdr:cNvSpPr>
      </xdr:nvSpPr>
      <xdr:spPr>
        <a:xfrm>
          <a:off x="12963525" y="149955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19</xdr:row>
      <xdr:rowOff>0</xdr:rowOff>
    </xdr:from>
    <xdr:to>
      <xdr:col>13</xdr:col>
      <xdr:colOff>294640</xdr:colOff>
      <xdr:row>19</xdr:row>
      <xdr:rowOff>294640</xdr:rowOff>
    </xdr:to>
    <xdr:sp>
      <xdr:nvSpPr>
        <xdr:cNvPr id="54986" name="图片 5"/>
        <xdr:cNvSpPr>
          <a:spLocks noChangeAspect="1"/>
        </xdr:cNvSpPr>
      </xdr:nvSpPr>
      <xdr:spPr>
        <a:xfrm>
          <a:off x="12963525" y="149955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87" name="图片 1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88" name="图片 2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89" name="图片 5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0" name="图片 1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1" name="图片 2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2" name="图片 5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3" name="图片 1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4" name="图片 2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5" name="图片 1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6" name="图片 2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7" name="图片 5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8" name="图片 1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4999" name="图片 2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5000" name="图片 5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5001" name="图片 1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5002" name="图片 2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22</xdr:row>
      <xdr:rowOff>0</xdr:rowOff>
    </xdr:from>
    <xdr:to>
      <xdr:col>13</xdr:col>
      <xdr:colOff>294640</xdr:colOff>
      <xdr:row>23</xdr:row>
      <xdr:rowOff>104140</xdr:rowOff>
    </xdr:to>
    <xdr:sp>
      <xdr:nvSpPr>
        <xdr:cNvPr id="55003" name="图片 5"/>
        <xdr:cNvSpPr>
          <a:spLocks noChangeAspect="1"/>
        </xdr:cNvSpPr>
      </xdr:nvSpPr>
      <xdr:spPr>
        <a:xfrm>
          <a:off x="12963525" y="16367125"/>
          <a:ext cx="294640" cy="29464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295910</xdr:colOff>
      <xdr:row>5</xdr:row>
      <xdr:rowOff>295275</xdr:rowOff>
    </xdr:to>
    <xdr:sp>
      <xdr:nvSpPr>
        <xdr:cNvPr id="55004" name="图片 1"/>
        <xdr:cNvSpPr>
          <a:spLocks noChangeAspect="1"/>
        </xdr:cNvSpPr>
      </xdr:nvSpPr>
      <xdr:spPr>
        <a:xfrm>
          <a:off x="7633970" y="4010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295910</xdr:colOff>
      <xdr:row>5</xdr:row>
      <xdr:rowOff>295275</xdr:rowOff>
    </xdr:to>
    <xdr:sp>
      <xdr:nvSpPr>
        <xdr:cNvPr id="55005" name="图片 2"/>
        <xdr:cNvSpPr>
          <a:spLocks noChangeAspect="1"/>
        </xdr:cNvSpPr>
      </xdr:nvSpPr>
      <xdr:spPr>
        <a:xfrm>
          <a:off x="7633970" y="4010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295910</xdr:colOff>
      <xdr:row>5</xdr:row>
      <xdr:rowOff>295275</xdr:rowOff>
    </xdr:to>
    <xdr:sp>
      <xdr:nvSpPr>
        <xdr:cNvPr id="55006" name="图片 5"/>
        <xdr:cNvSpPr>
          <a:spLocks noChangeAspect="1"/>
        </xdr:cNvSpPr>
      </xdr:nvSpPr>
      <xdr:spPr>
        <a:xfrm>
          <a:off x="7633970" y="4010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07" name="图片 1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08" name="图片 2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09" name="图片 5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10" name="图片 1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11" name="图片 2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12" name="图片 5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13" name="图片 1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14" name="图片 2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15" name="图片 5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16" name="图片 1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17" name="图片 2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295910</xdr:colOff>
      <xdr:row>5</xdr:row>
      <xdr:rowOff>292100</xdr:rowOff>
    </xdr:to>
    <xdr:sp>
      <xdr:nvSpPr>
        <xdr:cNvPr id="55018" name="图片 5"/>
        <xdr:cNvSpPr>
          <a:spLocks noChangeAspect="1"/>
        </xdr:cNvSpPr>
      </xdr:nvSpPr>
      <xdr:spPr>
        <a:xfrm>
          <a:off x="9611360" y="4010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295275</xdr:colOff>
      <xdr:row>7</xdr:row>
      <xdr:rowOff>292100</xdr:rowOff>
    </xdr:to>
    <xdr:sp>
      <xdr:nvSpPr>
        <xdr:cNvPr id="55019" name="图片 1"/>
        <xdr:cNvSpPr>
          <a:spLocks noChangeAspect="1"/>
        </xdr:cNvSpPr>
      </xdr:nvSpPr>
      <xdr:spPr>
        <a:xfrm>
          <a:off x="4540885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295275</xdr:colOff>
      <xdr:row>7</xdr:row>
      <xdr:rowOff>292100</xdr:rowOff>
    </xdr:to>
    <xdr:sp>
      <xdr:nvSpPr>
        <xdr:cNvPr id="55020" name="图片 2"/>
        <xdr:cNvSpPr>
          <a:spLocks noChangeAspect="1"/>
        </xdr:cNvSpPr>
      </xdr:nvSpPr>
      <xdr:spPr>
        <a:xfrm>
          <a:off x="4540885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295275</xdr:colOff>
      <xdr:row>7</xdr:row>
      <xdr:rowOff>292100</xdr:rowOff>
    </xdr:to>
    <xdr:sp>
      <xdr:nvSpPr>
        <xdr:cNvPr id="55021" name="图片 5"/>
        <xdr:cNvSpPr>
          <a:spLocks noChangeAspect="1"/>
        </xdr:cNvSpPr>
      </xdr:nvSpPr>
      <xdr:spPr>
        <a:xfrm>
          <a:off x="4540885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22" name="图片 1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23" name="图片 2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24" name="图片 5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294005</xdr:colOff>
      <xdr:row>7</xdr:row>
      <xdr:rowOff>292100</xdr:rowOff>
    </xdr:to>
    <xdr:sp>
      <xdr:nvSpPr>
        <xdr:cNvPr id="55025" name="图片 1"/>
        <xdr:cNvSpPr>
          <a:spLocks noChangeAspect="1"/>
        </xdr:cNvSpPr>
      </xdr:nvSpPr>
      <xdr:spPr>
        <a:xfrm>
          <a:off x="8376920" y="55975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294005</xdr:colOff>
      <xdr:row>7</xdr:row>
      <xdr:rowOff>292100</xdr:rowOff>
    </xdr:to>
    <xdr:sp>
      <xdr:nvSpPr>
        <xdr:cNvPr id="55026" name="图片 2"/>
        <xdr:cNvSpPr>
          <a:spLocks noChangeAspect="1"/>
        </xdr:cNvSpPr>
      </xdr:nvSpPr>
      <xdr:spPr>
        <a:xfrm>
          <a:off x="8376920" y="55975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294005</xdr:colOff>
      <xdr:row>7</xdr:row>
      <xdr:rowOff>292100</xdr:rowOff>
    </xdr:to>
    <xdr:sp>
      <xdr:nvSpPr>
        <xdr:cNvPr id="55027" name="图片 5"/>
        <xdr:cNvSpPr>
          <a:spLocks noChangeAspect="1"/>
        </xdr:cNvSpPr>
      </xdr:nvSpPr>
      <xdr:spPr>
        <a:xfrm>
          <a:off x="8376920" y="55975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294005</xdr:colOff>
      <xdr:row>7</xdr:row>
      <xdr:rowOff>292100</xdr:rowOff>
    </xdr:to>
    <xdr:sp>
      <xdr:nvSpPr>
        <xdr:cNvPr id="55028" name="图片 1"/>
        <xdr:cNvSpPr>
          <a:spLocks noChangeAspect="1"/>
        </xdr:cNvSpPr>
      </xdr:nvSpPr>
      <xdr:spPr>
        <a:xfrm>
          <a:off x="8376920" y="55975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294005</xdr:colOff>
      <xdr:row>7</xdr:row>
      <xdr:rowOff>292100</xdr:rowOff>
    </xdr:to>
    <xdr:sp>
      <xdr:nvSpPr>
        <xdr:cNvPr id="55029" name="图片 2"/>
        <xdr:cNvSpPr>
          <a:spLocks noChangeAspect="1"/>
        </xdr:cNvSpPr>
      </xdr:nvSpPr>
      <xdr:spPr>
        <a:xfrm>
          <a:off x="8376920" y="55975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294005</xdr:colOff>
      <xdr:row>7</xdr:row>
      <xdr:rowOff>292100</xdr:rowOff>
    </xdr:to>
    <xdr:sp>
      <xdr:nvSpPr>
        <xdr:cNvPr id="55030" name="图片 5"/>
        <xdr:cNvSpPr>
          <a:spLocks noChangeAspect="1"/>
        </xdr:cNvSpPr>
      </xdr:nvSpPr>
      <xdr:spPr>
        <a:xfrm>
          <a:off x="8376920" y="55975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31" name="图片 1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32" name="图片 2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33" name="图片 5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294005</xdr:colOff>
      <xdr:row>7</xdr:row>
      <xdr:rowOff>292100</xdr:rowOff>
    </xdr:to>
    <xdr:sp>
      <xdr:nvSpPr>
        <xdr:cNvPr id="55034" name="图片 1"/>
        <xdr:cNvSpPr>
          <a:spLocks noChangeAspect="1"/>
        </xdr:cNvSpPr>
      </xdr:nvSpPr>
      <xdr:spPr>
        <a:xfrm>
          <a:off x="8376920" y="55975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294005</xdr:colOff>
      <xdr:row>7</xdr:row>
      <xdr:rowOff>292100</xdr:rowOff>
    </xdr:to>
    <xdr:sp>
      <xdr:nvSpPr>
        <xdr:cNvPr id="55035" name="图片 2"/>
        <xdr:cNvSpPr>
          <a:spLocks noChangeAspect="1"/>
        </xdr:cNvSpPr>
      </xdr:nvSpPr>
      <xdr:spPr>
        <a:xfrm>
          <a:off x="8376920" y="55975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7</xdr:row>
      <xdr:rowOff>0</xdr:rowOff>
    </xdr:from>
    <xdr:to>
      <xdr:col>10</xdr:col>
      <xdr:colOff>294005</xdr:colOff>
      <xdr:row>7</xdr:row>
      <xdr:rowOff>292100</xdr:rowOff>
    </xdr:to>
    <xdr:sp>
      <xdr:nvSpPr>
        <xdr:cNvPr id="55036" name="图片 5"/>
        <xdr:cNvSpPr>
          <a:spLocks noChangeAspect="1"/>
        </xdr:cNvSpPr>
      </xdr:nvSpPr>
      <xdr:spPr>
        <a:xfrm>
          <a:off x="8376920" y="55975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37" name="图片 1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38" name="图片 2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39" name="图片 5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40" name="图片 1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41" name="图片 2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295275</xdr:colOff>
      <xdr:row>7</xdr:row>
      <xdr:rowOff>292100</xdr:rowOff>
    </xdr:to>
    <xdr:sp>
      <xdr:nvSpPr>
        <xdr:cNvPr id="55042" name="图片 5"/>
        <xdr:cNvSpPr>
          <a:spLocks noChangeAspect="1"/>
        </xdr:cNvSpPr>
      </xdr:nvSpPr>
      <xdr:spPr>
        <a:xfrm>
          <a:off x="7633970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295275</xdr:colOff>
      <xdr:row>7</xdr:row>
      <xdr:rowOff>292100</xdr:rowOff>
    </xdr:to>
    <xdr:sp>
      <xdr:nvSpPr>
        <xdr:cNvPr id="55043" name="图片 1"/>
        <xdr:cNvSpPr>
          <a:spLocks noChangeAspect="1"/>
        </xdr:cNvSpPr>
      </xdr:nvSpPr>
      <xdr:spPr>
        <a:xfrm>
          <a:off x="4540885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295275</xdr:colOff>
      <xdr:row>7</xdr:row>
      <xdr:rowOff>292100</xdr:rowOff>
    </xdr:to>
    <xdr:sp>
      <xdr:nvSpPr>
        <xdr:cNvPr id="55044" name="图片 2"/>
        <xdr:cNvSpPr>
          <a:spLocks noChangeAspect="1"/>
        </xdr:cNvSpPr>
      </xdr:nvSpPr>
      <xdr:spPr>
        <a:xfrm>
          <a:off x="4540885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7</xdr:row>
      <xdr:rowOff>0</xdr:rowOff>
    </xdr:from>
    <xdr:to>
      <xdr:col>5</xdr:col>
      <xdr:colOff>295275</xdr:colOff>
      <xdr:row>7</xdr:row>
      <xdr:rowOff>292100</xdr:rowOff>
    </xdr:to>
    <xdr:sp>
      <xdr:nvSpPr>
        <xdr:cNvPr id="55045" name="图片 5"/>
        <xdr:cNvSpPr>
          <a:spLocks noChangeAspect="1"/>
        </xdr:cNvSpPr>
      </xdr:nvSpPr>
      <xdr:spPr>
        <a:xfrm>
          <a:off x="4540885" y="55975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8</xdr:row>
      <xdr:rowOff>0</xdr:rowOff>
    </xdr:from>
    <xdr:to>
      <xdr:col>13</xdr:col>
      <xdr:colOff>294640</xdr:colOff>
      <xdr:row>8</xdr:row>
      <xdr:rowOff>293370</xdr:rowOff>
    </xdr:to>
    <xdr:sp>
      <xdr:nvSpPr>
        <xdr:cNvPr id="55046" name="图片 1"/>
        <xdr:cNvSpPr>
          <a:spLocks noChangeAspect="1"/>
        </xdr:cNvSpPr>
      </xdr:nvSpPr>
      <xdr:spPr>
        <a:xfrm>
          <a:off x="12963525" y="6410325"/>
          <a:ext cx="294640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8</xdr:row>
      <xdr:rowOff>0</xdr:rowOff>
    </xdr:from>
    <xdr:to>
      <xdr:col>13</xdr:col>
      <xdr:colOff>294640</xdr:colOff>
      <xdr:row>8</xdr:row>
      <xdr:rowOff>293370</xdr:rowOff>
    </xdr:to>
    <xdr:sp>
      <xdr:nvSpPr>
        <xdr:cNvPr id="55047" name="图片 2"/>
        <xdr:cNvSpPr>
          <a:spLocks noChangeAspect="1"/>
        </xdr:cNvSpPr>
      </xdr:nvSpPr>
      <xdr:spPr>
        <a:xfrm>
          <a:off x="12963525" y="6410325"/>
          <a:ext cx="294640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8</xdr:row>
      <xdr:rowOff>0</xdr:rowOff>
    </xdr:from>
    <xdr:to>
      <xdr:col>13</xdr:col>
      <xdr:colOff>294640</xdr:colOff>
      <xdr:row>8</xdr:row>
      <xdr:rowOff>293370</xdr:rowOff>
    </xdr:to>
    <xdr:sp>
      <xdr:nvSpPr>
        <xdr:cNvPr id="55048" name="图片 5"/>
        <xdr:cNvSpPr>
          <a:spLocks noChangeAspect="1"/>
        </xdr:cNvSpPr>
      </xdr:nvSpPr>
      <xdr:spPr>
        <a:xfrm>
          <a:off x="12963525" y="6410325"/>
          <a:ext cx="294640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295910</xdr:colOff>
      <xdr:row>7</xdr:row>
      <xdr:rowOff>295275</xdr:rowOff>
    </xdr:to>
    <xdr:sp>
      <xdr:nvSpPr>
        <xdr:cNvPr id="55049" name="图片 1"/>
        <xdr:cNvSpPr>
          <a:spLocks noChangeAspect="1"/>
        </xdr:cNvSpPr>
      </xdr:nvSpPr>
      <xdr:spPr>
        <a:xfrm>
          <a:off x="7633970" y="55975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295910</xdr:colOff>
      <xdr:row>7</xdr:row>
      <xdr:rowOff>295275</xdr:rowOff>
    </xdr:to>
    <xdr:sp>
      <xdr:nvSpPr>
        <xdr:cNvPr id="55050" name="图片 2"/>
        <xdr:cNvSpPr>
          <a:spLocks noChangeAspect="1"/>
        </xdr:cNvSpPr>
      </xdr:nvSpPr>
      <xdr:spPr>
        <a:xfrm>
          <a:off x="7633970" y="55975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295910</xdr:colOff>
      <xdr:row>7</xdr:row>
      <xdr:rowOff>295275</xdr:rowOff>
    </xdr:to>
    <xdr:sp>
      <xdr:nvSpPr>
        <xdr:cNvPr id="55051" name="图片 5"/>
        <xdr:cNvSpPr>
          <a:spLocks noChangeAspect="1"/>
        </xdr:cNvSpPr>
      </xdr:nvSpPr>
      <xdr:spPr>
        <a:xfrm>
          <a:off x="7633970" y="55975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52" name="图片 1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53" name="图片 2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54" name="图片 5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55" name="图片 1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56" name="图片 2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57" name="图片 5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58" name="图片 1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59" name="图片 2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60" name="图片 5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61" name="图片 1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62" name="图片 2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295910</xdr:colOff>
      <xdr:row>7</xdr:row>
      <xdr:rowOff>292100</xdr:rowOff>
    </xdr:to>
    <xdr:sp>
      <xdr:nvSpPr>
        <xdr:cNvPr id="55063" name="图片 5"/>
        <xdr:cNvSpPr>
          <a:spLocks noChangeAspect="1"/>
        </xdr:cNvSpPr>
      </xdr:nvSpPr>
      <xdr:spPr>
        <a:xfrm>
          <a:off x="9611360" y="55975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64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65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66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67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68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69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70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71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72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73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74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5075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295910</xdr:colOff>
      <xdr:row>6</xdr:row>
      <xdr:rowOff>296545</xdr:rowOff>
    </xdr:to>
    <xdr:sp>
      <xdr:nvSpPr>
        <xdr:cNvPr id="55076" name="图片 1"/>
        <xdr:cNvSpPr>
          <a:spLocks noChangeAspect="1"/>
        </xdr:cNvSpPr>
      </xdr:nvSpPr>
      <xdr:spPr>
        <a:xfrm>
          <a:off x="7633970" y="48228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295910</xdr:colOff>
      <xdr:row>6</xdr:row>
      <xdr:rowOff>296545</xdr:rowOff>
    </xdr:to>
    <xdr:sp>
      <xdr:nvSpPr>
        <xdr:cNvPr id="55077" name="图片 2"/>
        <xdr:cNvSpPr>
          <a:spLocks noChangeAspect="1"/>
        </xdr:cNvSpPr>
      </xdr:nvSpPr>
      <xdr:spPr>
        <a:xfrm>
          <a:off x="7633970" y="48228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295910</xdr:colOff>
      <xdr:row>6</xdr:row>
      <xdr:rowOff>296545</xdr:rowOff>
    </xdr:to>
    <xdr:sp>
      <xdr:nvSpPr>
        <xdr:cNvPr id="55078" name="图片 5"/>
        <xdr:cNvSpPr>
          <a:spLocks noChangeAspect="1"/>
        </xdr:cNvSpPr>
      </xdr:nvSpPr>
      <xdr:spPr>
        <a:xfrm>
          <a:off x="7633970" y="48228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79" name="图片 1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0" name="图片 2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1" name="图片 5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2" name="图片 1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3" name="图片 2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4" name="图片 5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5" name="图片 1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6" name="图片 2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7" name="图片 5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8" name="图片 1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89" name="图片 2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295275</xdr:colOff>
      <xdr:row>8</xdr:row>
      <xdr:rowOff>293370</xdr:rowOff>
    </xdr:to>
    <xdr:sp>
      <xdr:nvSpPr>
        <xdr:cNvPr id="55090" name="图片 5"/>
        <xdr:cNvSpPr>
          <a:spLocks noChangeAspect="1"/>
        </xdr:cNvSpPr>
      </xdr:nvSpPr>
      <xdr:spPr>
        <a:xfrm>
          <a:off x="7633970" y="64103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295910</xdr:colOff>
      <xdr:row>8</xdr:row>
      <xdr:rowOff>296545</xdr:rowOff>
    </xdr:to>
    <xdr:sp>
      <xdr:nvSpPr>
        <xdr:cNvPr id="55091" name="图片 1"/>
        <xdr:cNvSpPr>
          <a:spLocks noChangeAspect="1"/>
        </xdr:cNvSpPr>
      </xdr:nvSpPr>
      <xdr:spPr>
        <a:xfrm>
          <a:off x="7633970" y="64103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295910</xdr:colOff>
      <xdr:row>8</xdr:row>
      <xdr:rowOff>296545</xdr:rowOff>
    </xdr:to>
    <xdr:sp>
      <xdr:nvSpPr>
        <xdr:cNvPr id="55092" name="图片 2"/>
        <xdr:cNvSpPr>
          <a:spLocks noChangeAspect="1"/>
        </xdr:cNvSpPr>
      </xdr:nvSpPr>
      <xdr:spPr>
        <a:xfrm>
          <a:off x="7633970" y="64103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295910</xdr:colOff>
      <xdr:row>8</xdr:row>
      <xdr:rowOff>296545</xdr:rowOff>
    </xdr:to>
    <xdr:sp>
      <xdr:nvSpPr>
        <xdr:cNvPr id="55093" name="图片 5"/>
        <xdr:cNvSpPr>
          <a:spLocks noChangeAspect="1"/>
        </xdr:cNvSpPr>
      </xdr:nvSpPr>
      <xdr:spPr>
        <a:xfrm>
          <a:off x="7633970" y="64103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094" name="图片 1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095" name="图片 2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096" name="图片 5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097" name="图片 1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098" name="图片 2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099" name="图片 5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00" name="图片 1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01" name="图片 2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02" name="图片 5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03" name="图片 1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04" name="图片 2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05" name="图片 5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295910</xdr:colOff>
      <xdr:row>9</xdr:row>
      <xdr:rowOff>295275</xdr:rowOff>
    </xdr:to>
    <xdr:sp>
      <xdr:nvSpPr>
        <xdr:cNvPr id="55106" name="图片 1"/>
        <xdr:cNvSpPr>
          <a:spLocks noChangeAspect="1"/>
        </xdr:cNvSpPr>
      </xdr:nvSpPr>
      <xdr:spPr>
        <a:xfrm>
          <a:off x="7633970" y="7185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295910</xdr:colOff>
      <xdr:row>9</xdr:row>
      <xdr:rowOff>295275</xdr:rowOff>
    </xdr:to>
    <xdr:sp>
      <xdr:nvSpPr>
        <xdr:cNvPr id="55107" name="图片 2"/>
        <xdr:cNvSpPr>
          <a:spLocks noChangeAspect="1"/>
        </xdr:cNvSpPr>
      </xdr:nvSpPr>
      <xdr:spPr>
        <a:xfrm>
          <a:off x="7633970" y="7185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295910</xdr:colOff>
      <xdr:row>9</xdr:row>
      <xdr:rowOff>295275</xdr:rowOff>
    </xdr:to>
    <xdr:sp>
      <xdr:nvSpPr>
        <xdr:cNvPr id="55108" name="图片 5"/>
        <xdr:cNvSpPr>
          <a:spLocks noChangeAspect="1"/>
        </xdr:cNvSpPr>
      </xdr:nvSpPr>
      <xdr:spPr>
        <a:xfrm>
          <a:off x="7633970" y="7185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9</xdr:row>
      <xdr:rowOff>0</xdr:rowOff>
    </xdr:from>
    <xdr:to>
      <xdr:col>13</xdr:col>
      <xdr:colOff>294640</xdr:colOff>
      <xdr:row>9</xdr:row>
      <xdr:rowOff>292100</xdr:rowOff>
    </xdr:to>
    <xdr:sp>
      <xdr:nvSpPr>
        <xdr:cNvPr id="55109" name="图片 1"/>
        <xdr:cNvSpPr>
          <a:spLocks noChangeAspect="1"/>
        </xdr:cNvSpPr>
      </xdr:nvSpPr>
      <xdr:spPr>
        <a:xfrm>
          <a:off x="12963525" y="71850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9</xdr:row>
      <xdr:rowOff>0</xdr:rowOff>
    </xdr:from>
    <xdr:to>
      <xdr:col>13</xdr:col>
      <xdr:colOff>294640</xdr:colOff>
      <xdr:row>9</xdr:row>
      <xdr:rowOff>292100</xdr:rowOff>
    </xdr:to>
    <xdr:sp>
      <xdr:nvSpPr>
        <xdr:cNvPr id="55110" name="图片 2"/>
        <xdr:cNvSpPr>
          <a:spLocks noChangeAspect="1"/>
        </xdr:cNvSpPr>
      </xdr:nvSpPr>
      <xdr:spPr>
        <a:xfrm>
          <a:off x="12963525" y="71850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9</xdr:row>
      <xdr:rowOff>0</xdr:rowOff>
    </xdr:from>
    <xdr:to>
      <xdr:col>13</xdr:col>
      <xdr:colOff>294640</xdr:colOff>
      <xdr:row>9</xdr:row>
      <xdr:rowOff>292100</xdr:rowOff>
    </xdr:to>
    <xdr:sp>
      <xdr:nvSpPr>
        <xdr:cNvPr id="55111" name="图片 5"/>
        <xdr:cNvSpPr>
          <a:spLocks noChangeAspect="1"/>
        </xdr:cNvSpPr>
      </xdr:nvSpPr>
      <xdr:spPr>
        <a:xfrm>
          <a:off x="12963525" y="71850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9</xdr:row>
      <xdr:rowOff>0</xdr:rowOff>
    </xdr:from>
    <xdr:to>
      <xdr:col>5</xdr:col>
      <xdr:colOff>295275</xdr:colOff>
      <xdr:row>9</xdr:row>
      <xdr:rowOff>292100</xdr:rowOff>
    </xdr:to>
    <xdr:sp>
      <xdr:nvSpPr>
        <xdr:cNvPr id="55112" name="图片 1"/>
        <xdr:cNvSpPr>
          <a:spLocks noChangeAspect="1"/>
        </xdr:cNvSpPr>
      </xdr:nvSpPr>
      <xdr:spPr>
        <a:xfrm>
          <a:off x="4540885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9</xdr:row>
      <xdr:rowOff>0</xdr:rowOff>
    </xdr:from>
    <xdr:to>
      <xdr:col>5</xdr:col>
      <xdr:colOff>295275</xdr:colOff>
      <xdr:row>9</xdr:row>
      <xdr:rowOff>292100</xdr:rowOff>
    </xdr:to>
    <xdr:sp>
      <xdr:nvSpPr>
        <xdr:cNvPr id="55113" name="图片 2"/>
        <xdr:cNvSpPr>
          <a:spLocks noChangeAspect="1"/>
        </xdr:cNvSpPr>
      </xdr:nvSpPr>
      <xdr:spPr>
        <a:xfrm>
          <a:off x="4540885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9</xdr:row>
      <xdr:rowOff>0</xdr:rowOff>
    </xdr:from>
    <xdr:to>
      <xdr:col>5</xdr:col>
      <xdr:colOff>295275</xdr:colOff>
      <xdr:row>9</xdr:row>
      <xdr:rowOff>292100</xdr:rowOff>
    </xdr:to>
    <xdr:sp>
      <xdr:nvSpPr>
        <xdr:cNvPr id="55114" name="图片 5"/>
        <xdr:cNvSpPr>
          <a:spLocks noChangeAspect="1"/>
        </xdr:cNvSpPr>
      </xdr:nvSpPr>
      <xdr:spPr>
        <a:xfrm>
          <a:off x="4540885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15" name="图片 1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16" name="图片 2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17" name="图片 5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294005</xdr:colOff>
      <xdr:row>9</xdr:row>
      <xdr:rowOff>292100</xdr:rowOff>
    </xdr:to>
    <xdr:sp>
      <xdr:nvSpPr>
        <xdr:cNvPr id="55118" name="图片 1"/>
        <xdr:cNvSpPr>
          <a:spLocks noChangeAspect="1"/>
        </xdr:cNvSpPr>
      </xdr:nvSpPr>
      <xdr:spPr>
        <a:xfrm>
          <a:off x="8376920" y="7185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294005</xdr:colOff>
      <xdr:row>9</xdr:row>
      <xdr:rowOff>292100</xdr:rowOff>
    </xdr:to>
    <xdr:sp>
      <xdr:nvSpPr>
        <xdr:cNvPr id="55119" name="图片 2"/>
        <xdr:cNvSpPr>
          <a:spLocks noChangeAspect="1"/>
        </xdr:cNvSpPr>
      </xdr:nvSpPr>
      <xdr:spPr>
        <a:xfrm>
          <a:off x="8376920" y="7185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294005</xdr:colOff>
      <xdr:row>9</xdr:row>
      <xdr:rowOff>292100</xdr:rowOff>
    </xdr:to>
    <xdr:sp>
      <xdr:nvSpPr>
        <xdr:cNvPr id="55120" name="图片 5"/>
        <xdr:cNvSpPr>
          <a:spLocks noChangeAspect="1"/>
        </xdr:cNvSpPr>
      </xdr:nvSpPr>
      <xdr:spPr>
        <a:xfrm>
          <a:off x="8376920" y="7185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294005</xdr:colOff>
      <xdr:row>9</xdr:row>
      <xdr:rowOff>292100</xdr:rowOff>
    </xdr:to>
    <xdr:sp>
      <xdr:nvSpPr>
        <xdr:cNvPr id="55121" name="图片 1"/>
        <xdr:cNvSpPr>
          <a:spLocks noChangeAspect="1"/>
        </xdr:cNvSpPr>
      </xdr:nvSpPr>
      <xdr:spPr>
        <a:xfrm>
          <a:off x="8376920" y="7185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294005</xdr:colOff>
      <xdr:row>9</xdr:row>
      <xdr:rowOff>292100</xdr:rowOff>
    </xdr:to>
    <xdr:sp>
      <xdr:nvSpPr>
        <xdr:cNvPr id="55122" name="图片 2"/>
        <xdr:cNvSpPr>
          <a:spLocks noChangeAspect="1"/>
        </xdr:cNvSpPr>
      </xdr:nvSpPr>
      <xdr:spPr>
        <a:xfrm>
          <a:off x="8376920" y="7185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294005</xdr:colOff>
      <xdr:row>9</xdr:row>
      <xdr:rowOff>292100</xdr:rowOff>
    </xdr:to>
    <xdr:sp>
      <xdr:nvSpPr>
        <xdr:cNvPr id="55123" name="图片 5"/>
        <xdr:cNvSpPr>
          <a:spLocks noChangeAspect="1"/>
        </xdr:cNvSpPr>
      </xdr:nvSpPr>
      <xdr:spPr>
        <a:xfrm>
          <a:off x="8376920" y="7185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24" name="图片 1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25" name="图片 2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26" name="图片 5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294005</xdr:colOff>
      <xdr:row>9</xdr:row>
      <xdr:rowOff>292100</xdr:rowOff>
    </xdr:to>
    <xdr:sp>
      <xdr:nvSpPr>
        <xdr:cNvPr id="55127" name="图片 1"/>
        <xdr:cNvSpPr>
          <a:spLocks noChangeAspect="1"/>
        </xdr:cNvSpPr>
      </xdr:nvSpPr>
      <xdr:spPr>
        <a:xfrm>
          <a:off x="8376920" y="7185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294005</xdr:colOff>
      <xdr:row>9</xdr:row>
      <xdr:rowOff>292100</xdr:rowOff>
    </xdr:to>
    <xdr:sp>
      <xdr:nvSpPr>
        <xdr:cNvPr id="55128" name="图片 2"/>
        <xdr:cNvSpPr>
          <a:spLocks noChangeAspect="1"/>
        </xdr:cNvSpPr>
      </xdr:nvSpPr>
      <xdr:spPr>
        <a:xfrm>
          <a:off x="8376920" y="7185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9</xdr:row>
      <xdr:rowOff>0</xdr:rowOff>
    </xdr:from>
    <xdr:to>
      <xdr:col>10</xdr:col>
      <xdr:colOff>294005</xdr:colOff>
      <xdr:row>9</xdr:row>
      <xdr:rowOff>292100</xdr:rowOff>
    </xdr:to>
    <xdr:sp>
      <xdr:nvSpPr>
        <xdr:cNvPr id="55129" name="图片 5"/>
        <xdr:cNvSpPr>
          <a:spLocks noChangeAspect="1"/>
        </xdr:cNvSpPr>
      </xdr:nvSpPr>
      <xdr:spPr>
        <a:xfrm>
          <a:off x="8376920" y="71850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30" name="图片 1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31" name="图片 2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32" name="图片 5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33" name="图片 1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34" name="图片 2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295275</xdr:colOff>
      <xdr:row>9</xdr:row>
      <xdr:rowOff>292100</xdr:rowOff>
    </xdr:to>
    <xdr:sp>
      <xdr:nvSpPr>
        <xdr:cNvPr id="55135" name="图片 5"/>
        <xdr:cNvSpPr>
          <a:spLocks noChangeAspect="1"/>
        </xdr:cNvSpPr>
      </xdr:nvSpPr>
      <xdr:spPr>
        <a:xfrm>
          <a:off x="7633970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9</xdr:row>
      <xdr:rowOff>0</xdr:rowOff>
    </xdr:from>
    <xdr:to>
      <xdr:col>5</xdr:col>
      <xdr:colOff>295275</xdr:colOff>
      <xdr:row>9</xdr:row>
      <xdr:rowOff>292100</xdr:rowOff>
    </xdr:to>
    <xdr:sp>
      <xdr:nvSpPr>
        <xdr:cNvPr id="55136" name="图片 1"/>
        <xdr:cNvSpPr>
          <a:spLocks noChangeAspect="1"/>
        </xdr:cNvSpPr>
      </xdr:nvSpPr>
      <xdr:spPr>
        <a:xfrm>
          <a:off x="4540885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9</xdr:row>
      <xdr:rowOff>0</xdr:rowOff>
    </xdr:from>
    <xdr:to>
      <xdr:col>5</xdr:col>
      <xdr:colOff>295275</xdr:colOff>
      <xdr:row>9</xdr:row>
      <xdr:rowOff>292100</xdr:rowOff>
    </xdr:to>
    <xdr:sp>
      <xdr:nvSpPr>
        <xdr:cNvPr id="55137" name="图片 2"/>
        <xdr:cNvSpPr>
          <a:spLocks noChangeAspect="1"/>
        </xdr:cNvSpPr>
      </xdr:nvSpPr>
      <xdr:spPr>
        <a:xfrm>
          <a:off x="4540885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9</xdr:row>
      <xdr:rowOff>0</xdr:rowOff>
    </xdr:from>
    <xdr:to>
      <xdr:col>5</xdr:col>
      <xdr:colOff>295275</xdr:colOff>
      <xdr:row>9</xdr:row>
      <xdr:rowOff>292100</xdr:rowOff>
    </xdr:to>
    <xdr:sp>
      <xdr:nvSpPr>
        <xdr:cNvPr id="55138" name="图片 5"/>
        <xdr:cNvSpPr>
          <a:spLocks noChangeAspect="1"/>
        </xdr:cNvSpPr>
      </xdr:nvSpPr>
      <xdr:spPr>
        <a:xfrm>
          <a:off x="4540885" y="7185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294640</xdr:colOff>
      <xdr:row>10</xdr:row>
      <xdr:rowOff>292100</xdr:rowOff>
    </xdr:to>
    <xdr:sp>
      <xdr:nvSpPr>
        <xdr:cNvPr id="55139" name="图片 1"/>
        <xdr:cNvSpPr>
          <a:spLocks noChangeAspect="1"/>
        </xdr:cNvSpPr>
      </xdr:nvSpPr>
      <xdr:spPr>
        <a:xfrm>
          <a:off x="12963525" y="79978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294640</xdr:colOff>
      <xdr:row>10</xdr:row>
      <xdr:rowOff>292100</xdr:rowOff>
    </xdr:to>
    <xdr:sp>
      <xdr:nvSpPr>
        <xdr:cNvPr id="55140" name="图片 2"/>
        <xdr:cNvSpPr>
          <a:spLocks noChangeAspect="1"/>
        </xdr:cNvSpPr>
      </xdr:nvSpPr>
      <xdr:spPr>
        <a:xfrm>
          <a:off x="12963525" y="79978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294640</xdr:colOff>
      <xdr:row>10</xdr:row>
      <xdr:rowOff>292100</xdr:rowOff>
    </xdr:to>
    <xdr:sp>
      <xdr:nvSpPr>
        <xdr:cNvPr id="55141" name="图片 5"/>
        <xdr:cNvSpPr>
          <a:spLocks noChangeAspect="1"/>
        </xdr:cNvSpPr>
      </xdr:nvSpPr>
      <xdr:spPr>
        <a:xfrm>
          <a:off x="12963525" y="79978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295910</xdr:colOff>
      <xdr:row>9</xdr:row>
      <xdr:rowOff>295275</xdr:rowOff>
    </xdr:to>
    <xdr:sp>
      <xdr:nvSpPr>
        <xdr:cNvPr id="55142" name="图片 1"/>
        <xdr:cNvSpPr>
          <a:spLocks noChangeAspect="1"/>
        </xdr:cNvSpPr>
      </xdr:nvSpPr>
      <xdr:spPr>
        <a:xfrm>
          <a:off x="7633970" y="7185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295910</xdr:colOff>
      <xdr:row>9</xdr:row>
      <xdr:rowOff>295275</xdr:rowOff>
    </xdr:to>
    <xdr:sp>
      <xdr:nvSpPr>
        <xdr:cNvPr id="55143" name="图片 2"/>
        <xdr:cNvSpPr>
          <a:spLocks noChangeAspect="1"/>
        </xdr:cNvSpPr>
      </xdr:nvSpPr>
      <xdr:spPr>
        <a:xfrm>
          <a:off x="7633970" y="7185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295910</xdr:colOff>
      <xdr:row>9</xdr:row>
      <xdr:rowOff>295275</xdr:rowOff>
    </xdr:to>
    <xdr:sp>
      <xdr:nvSpPr>
        <xdr:cNvPr id="55144" name="图片 5"/>
        <xdr:cNvSpPr>
          <a:spLocks noChangeAspect="1"/>
        </xdr:cNvSpPr>
      </xdr:nvSpPr>
      <xdr:spPr>
        <a:xfrm>
          <a:off x="7633970" y="7185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45" name="图片 1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46" name="图片 2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47" name="图片 5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48" name="图片 1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49" name="图片 2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50" name="图片 5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51" name="图片 1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52" name="图片 2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53" name="图片 5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54" name="图片 1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55" name="图片 2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5156" name="图片 5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57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58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59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60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61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62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63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64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65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66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67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68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169" name="图片 1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170" name="图片 2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171" name="图片 5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72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73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74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75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76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77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78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79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80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81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82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83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184" name="图片 1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185" name="图片 2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186" name="图片 5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294640</xdr:colOff>
      <xdr:row>10</xdr:row>
      <xdr:rowOff>292100</xdr:rowOff>
    </xdr:to>
    <xdr:sp>
      <xdr:nvSpPr>
        <xdr:cNvPr id="55187" name="图片 1"/>
        <xdr:cNvSpPr>
          <a:spLocks noChangeAspect="1"/>
        </xdr:cNvSpPr>
      </xdr:nvSpPr>
      <xdr:spPr>
        <a:xfrm>
          <a:off x="12963525" y="79978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294640</xdr:colOff>
      <xdr:row>10</xdr:row>
      <xdr:rowOff>292100</xdr:rowOff>
    </xdr:to>
    <xdr:sp>
      <xdr:nvSpPr>
        <xdr:cNvPr id="55188" name="图片 2"/>
        <xdr:cNvSpPr>
          <a:spLocks noChangeAspect="1"/>
        </xdr:cNvSpPr>
      </xdr:nvSpPr>
      <xdr:spPr>
        <a:xfrm>
          <a:off x="12963525" y="79978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294640</xdr:colOff>
      <xdr:row>10</xdr:row>
      <xdr:rowOff>292100</xdr:rowOff>
    </xdr:to>
    <xdr:sp>
      <xdr:nvSpPr>
        <xdr:cNvPr id="55189" name="图片 5"/>
        <xdr:cNvSpPr>
          <a:spLocks noChangeAspect="1"/>
        </xdr:cNvSpPr>
      </xdr:nvSpPr>
      <xdr:spPr>
        <a:xfrm>
          <a:off x="12963525" y="79978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190" name="图片 1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191" name="图片 2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192" name="图片 5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93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94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195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196" name="图片 1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197" name="图片 2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198" name="图片 5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199" name="图片 1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00" name="图片 2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01" name="图片 5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02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03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04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05" name="图片 1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06" name="图片 2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07" name="图片 5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08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09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10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11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12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13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214" name="图片 1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215" name="图片 2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216" name="图片 5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11</xdr:row>
      <xdr:rowOff>0</xdr:rowOff>
    </xdr:from>
    <xdr:to>
      <xdr:col>13</xdr:col>
      <xdr:colOff>294640</xdr:colOff>
      <xdr:row>11</xdr:row>
      <xdr:rowOff>293370</xdr:rowOff>
    </xdr:to>
    <xdr:sp>
      <xdr:nvSpPr>
        <xdr:cNvPr id="55217" name="图片 1"/>
        <xdr:cNvSpPr>
          <a:spLocks noChangeAspect="1"/>
        </xdr:cNvSpPr>
      </xdr:nvSpPr>
      <xdr:spPr>
        <a:xfrm>
          <a:off x="12963525" y="8810625"/>
          <a:ext cx="294640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11</xdr:row>
      <xdr:rowOff>0</xdr:rowOff>
    </xdr:from>
    <xdr:to>
      <xdr:col>13</xdr:col>
      <xdr:colOff>294640</xdr:colOff>
      <xdr:row>11</xdr:row>
      <xdr:rowOff>293370</xdr:rowOff>
    </xdr:to>
    <xdr:sp>
      <xdr:nvSpPr>
        <xdr:cNvPr id="55218" name="图片 2"/>
        <xdr:cNvSpPr>
          <a:spLocks noChangeAspect="1"/>
        </xdr:cNvSpPr>
      </xdr:nvSpPr>
      <xdr:spPr>
        <a:xfrm>
          <a:off x="12963525" y="8810625"/>
          <a:ext cx="294640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11</xdr:row>
      <xdr:rowOff>0</xdr:rowOff>
    </xdr:from>
    <xdr:to>
      <xdr:col>13</xdr:col>
      <xdr:colOff>294640</xdr:colOff>
      <xdr:row>11</xdr:row>
      <xdr:rowOff>293370</xdr:rowOff>
    </xdr:to>
    <xdr:sp>
      <xdr:nvSpPr>
        <xdr:cNvPr id="55219" name="图片 5"/>
        <xdr:cNvSpPr>
          <a:spLocks noChangeAspect="1"/>
        </xdr:cNvSpPr>
      </xdr:nvSpPr>
      <xdr:spPr>
        <a:xfrm>
          <a:off x="12963525" y="8810625"/>
          <a:ext cx="294640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220" name="图片 1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221" name="图片 2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222" name="图片 5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23" name="图片 1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24" name="图片 2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25" name="图片 5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26" name="图片 1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27" name="图片 2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28" name="图片 5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29" name="图片 1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30" name="图片 2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31" name="图片 5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32" name="图片 1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33" name="图片 2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34" name="图片 5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35" name="图片 1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36" name="图片 2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37" name="图片 5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38" name="图片 1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39" name="图片 2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40" name="图片 5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41" name="图片 1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42" name="图片 2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43" name="图片 5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44" name="图片 1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45" name="图片 2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295275</xdr:colOff>
      <xdr:row>11</xdr:row>
      <xdr:rowOff>293370</xdr:rowOff>
    </xdr:to>
    <xdr:sp>
      <xdr:nvSpPr>
        <xdr:cNvPr id="55246" name="图片 5"/>
        <xdr:cNvSpPr>
          <a:spLocks noChangeAspect="1"/>
        </xdr:cNvSpPr>
      </xdr:nvSpPr>
      <xdr:spPr>
        <a:xfrm>
          <a:off x="7633970" y="88106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295910</xdr:colOff>
      <xdr:row>11</xdr:row>
      <xdr:rowOff>296545</xdr:rowOff>
    </xdr:to>
    <xdr:sp>
      <xdr:nvSpPr>
        <xdr:cNvPr id="55247" name="图片 1"/>
        <xdr:cNvSpPr>
          <a:spLocks noChangeAspect="1"/>
        </xdr:cNvSpPr>
      </xdr:nvSpPr>
      <xdr:spPr>
        <a:xfrm>
          <a:off x="7633970" y="88106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295910</xdr:colOff>
      <xdr:row>11</xdr:row>
      <xdr:rowOff>296545</xdr:rowOff>
    </xdr:to>
    <xdr:sp>
      <xdr:nvSpPr>
        <xdr:cNvPr id="55248" name="图片 2"/>
        <xdr:cNvSpPr>
          <a:spLocks noChangeAspect="1"/>
        </xdr:cNvSpPr>
      </xdr:nvSpPr>
      <xdr:spPr>
        <a:xfrm>
          <a:off x="7633970" y="88106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295910</xdr:colOff>
      <xdr:row>11</xdr:row>
      <xdr:rowOff>296545</xdr:rowOff>
    </xdr:to>
    <xdr:sp>
      <xdr:nvSpPr>
        <xdr:cNvPr id="55249" name="图片 5"/>
        <xdr:cNvSpPr>
          <a:spLocks noChangeAspect="1"/>
        </xdr:cNvSpPr>
      </xdr:nvSpPr>
      <xdr:spPr>
        <a:xfrm>
          <a:off x="7633970" y="88106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250" name="图片 1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251" name="图片 2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252" name="图片 5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53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54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55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56" name="图片 1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57" name="图片 2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58" name="图片 5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59" name="图片 1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60" name="图片 2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61" name="图片 5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62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63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64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65" name="图片 1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66" name="图片 2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10</xdr:col>
      <xdr:colOff>0</xdr:colOff>
      <xdr:row>10</xdr:row>
      <xdr:rowOff>0</xdr:rowOff>
    </xdr:from>
    <xdr:to>
      <xdr:col>10</xdr:col>
      <xdr:colOff>294005</xdr:colOff>
      <xdr:row>10</xdr:row>
      <xdr:rowOff>292100</xdr:rowOff>
    </xdr:to>
    <xdr:sp>
      <xdr:nvSpPr>
        <xdr:cNvPr id="55267" name="图片 5"/>
        <xdr:cNvSpPr>
          <a:spLocks noChangeAspect="1"/>
        </xdr:cNvSpPr>
      </xdr:nvSpPr>
      <xdr:spPr>
        <a:xfrm>
          <a:off x="8376920" y="7997825"/>
          <a:ext cx="29400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68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69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70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71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72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73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274" name="图片 1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275" name="图片 2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5</xdr:col>
      <xdr:colOff>0</xdr:colOff>
      <xdr:row>10</xdr:row>
      <xdr:rowOff>0</xdr:rowOff>
    </xdr:from>
    <xdr:to>
      <xdr:col>5</xdr:col>
      <xdr:colOff>295275</xdr:colOff>
      <xdr:row>10</xdr:row>
      <xdr:rowOff>292100</xdr:rowOff>
    </xdr:to>
    <xdr:sp>
      <xdr:nvSpPr>
        <xdr:cNvPr id="55276" name="图片 5"/>
        <xdr:cNvSpPr>
          <a:spLocks noChangeAspect="1"/>
        </xdr:cNvSpPr>
      </xdr:nvSpPr>
      <xdr:spPr>
        <a:xfrm>
          <a:off x="4540885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294640</xdr:colOff>
      <xdr:row>10</xdr:row>
      <xdr:rowOff>292100</xdr:rowOff>
    </xdr:to>
    <xdr:sp>
      <xdr:nvSpPr>
        <xdr:cNvPr id="55277" name="图片 1"/>
        <xdr:cNvSpPr>
          <a:spLocks noChangeAspect="1"/>
        </xdr:cNvSpPr>
      </xdr:nvSpPr>
      <xdr:spPr>
        <a:xfrm>
          <a:off x="12963525" y="79978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294640</xdr:colOff>
      <xdr:row>10</xdr:row>
      <xdr:rowOff>292100</xdr:rowOff>
    </xdr:to>
    <xdr:sp>
      <xdr:nvSpPr>
        <xdr:cNvPr id="55278" name="图片 2"/>
        <xdr:cNvSpPr>
          <a:spLocks noChangeAspect="1"/>
        </xdr:cNvSpPr>
      </xdr:nvSpPr>
      <xdr:spPr>
        <a:xfrm>
          <a:off x="12963525" y="79978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13</xdr:col>
      <xdr:colOff>0</xdr:colOff>
      <xdr:row>10</xdr:row>
      <xdr:rowOff>0</xdr:rowOff>
    </xdr:from>
    <xdr:to>
      <xdr:col>13</xdr:col>
      <xdr:colOff>294640</xdr:colOff>
      <xdr:row>10</xdr:row>
      <xdr:rowOff>292100</xdr:rowOff>
    </xdr:to>
    <xdr:sp>
      <xdr:nvSpPr>
        <xdr:cNvPr id="55279" name="图片 5"/>
        <xdr:cNvSpPr>
          <a:spLocks noChangeAspect="1"/>
        </xdr:cNvSpPr>
      </xdr:nvSpPr>
      <xdr:spPr>
        <a:xfrm>
          <a:off x="12963525" y="7997825"/>
          <a:ext cx="29464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280" name="图片 1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281" name="图片 2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5282" name="图片 5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83" name="图片 1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84" name="图片 2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85" name="图片 5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86" name="图片 1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87" name="图片 2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88" name="图片 5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89" name="图片 1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90" name="图片 2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91" name="图片 5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92" name="图片 1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93" name="图片 2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295910</xdr:colOff>
      <xdr:row>10</xdr:row>
      <xdr:rowOff>292100</xdr:rowOff>
    </xdr:to>
    <xdr:sp>
      <xdr:nvSpPr>
        <xdr:cNvPr id="55294" name="图片 5"/>
        <xdr:cNvSpPr>
          <a:spLocks noChangeAspect="1"/>
        </xdr:cNvSpPr>
      </xdr:nvSpPr>
      <xdr:spPr>
        <a:xfrm>
          <a:off x="9611360" y="79978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5295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0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1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2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3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4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5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6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7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8" name="图片 1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29" name="图片 2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295275</xdr:colOff>
      <xdr:row>10</xdr:row>
      <xdr:rowOff>292100</xdr:rowOff>
    </xdr:to>
    <xdr:sp>
      <xdr:nvSpPr>
        <xdr:cNvPr id="56330" name="图片 5"/>
        <xdr:cNvSpPr>
          <a:spLocks noChangeAspect="1"/>
        </xdr:cNvSpPr>
      </xdr:nvSpPr>
      <xdr:spPr>
        <a:xfrm>
          <a:off x="7633970" y="79978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6331" name="图片 1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6332" name="图片 2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295910</xdr:colOff>
      <xdr:row>10</xdr:row>
      <xdr:rowOff>295275</xdr:rowOff>
    </xdr:to>
    <xdr:sp>
      <xdr:nvSpPr>
        <xdr:cNvPr id="56333" name="图片 5"/>
        <xdr:cNvSpPr>
          <a:spLocks noChangeAspect="1"/>
        </xdr:cNvSpPr>
      </xdr:nvSpPr>
      <xdr:spPr>
        <a:xfrm>
          <a:off x="7633970" y="79978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34" name="图片 1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35" name="图片 2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36" name="图片 5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37" name="图片 1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38" name="图片 2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39" name="图片 5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40" name="图片 1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41" name="图片 2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42" name="图片 5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43" name="图片 1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44" name="图片 2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295275</xdr:colOff>
      <xdr:row>5</xdr:row>
      <xdr:rowOff>292100</xdr:rowOff>
    </xdr:to>
    <xdr:sp>
      <xdr:nvSpPr>
        <xdr:cNvPr id="56345" name="图片 5"/>
        <xdr:cNvSpPr>
          <a:spLocks noChangeAspect="1"/>
        </xdr:cNvSpPr>
      </xdr:nvSpPr>
      <xdr:spPr>
        <a:xfrm>
          <a:off x="7633970" y="4010025"/>
          <a:ext cx="295275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295910</xdr:colOff>
      <xdr:row>5</xdr:row>
      <xdr:rowOff>295275</xdr:rowOff>
    </xdr:to>
    <xdr:sp>
      <xdr:nvSpPr>
        <xdr:cNvPr id="56346" name="图片 1"/>
        <xdr:cNvSpPr>
          <a:spLocks noChangeAspect="1"/>
        </xdr:cNvSpPr>
      </xdr:nvSpPr>
      <xdr:spPr>
        <a:xfrm>
          <a:off x="7633970" y="4010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295910</xdr:colOff>
      <xdr:row>5</xdr:row>
      <xdr:rowOff>295275</xdr:rowOff>
    </xdr:to>
    <xdr:sp>
      <xdr:nvSpPr>
        <xdr:cNvPr id="56347" name="图片 2"/>
        <xdr:cNvSpPr>
          <a:spLocks noChangeAspect="1"/>
        </xdr:cNvSpPr>
      </xdr:nvSpPr>
      <xdr:spPr>
        <a:xfrm>
          <a:off x="7633970" y="4010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295910</xdr:colOff>
      <xdr:row>5</xdr:row>
      <xdr:rowOff>295275</xdr:rowOff>
    </xdr:to>
    <xdr:sp>
      <xdr:nvSpPr>
        <xdr:cNvPr id="56348" name="图片 5"/>
        <xdr:cNvSpPr>
          <a:spLocks noChangeAspect="1"/>
        </xdr:cNvSpPr>
      </xdr:nvSpPr>
      <xdr:spPr>
        <a:xfrm>
          <a:off x="7633970" y="4010025"/>
          <a:ext cx="295910" cy="29527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49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0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1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2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3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4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5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6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7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8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59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60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295910</xdr:colOff>
      <xdr:row>6</xdr:row>
      <xdr:rowOff>296545</xdr:rowOff>
    </xdr:to>
    <xdr:sp>
      <xdr:nvSpPr>
        <xdr:cNvPr id="56361" name="图片 1"/>
        <xdr:cNvSpPr>
          <a:spLocks noChangeAspect="1"/>
        </xdr:cNvSpPr>
      </xdr:nvSpPr>
      <xdr:spPr>
        <a:xfrm>
          <a:off x="7633970" y="48228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295910</xdr:colOff>
      <xdr:row>6</xdr:row>
      <xdr:rowOff>296545</xdr:rowOff>
    </xdr:to>
    <xdr:sp>
      <xdr:nvSpPr>
        <xdr:cNvPr id="56362" name="图片 2"/>
        <xdr:cNvSpPr>
          <a:spLocks noChangeAspect="1"/>
        </xdr:cNvSpPr>
      </xdr:nvSpPr>
      <xdr:spPr>
        <a:xfrm>
          <a:off x="7633970" y="48228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295910</xdr:colOff>
      <xdr:row>6</xdr:row>
      <xdr:rowOff>296545</xdr:rowOff>
    </xdr:to>
    <xdr:sp>
      <xdr:nvSpPr>
        <xdr:cNvPr id="56363" name="图片 5"/>
        <xdr:cNvSpPr>
          <a:spLocks noChangeAspect="1"/>
        </xdr:cNvSpPr>
      </xdr:nvSpPr>
      <xdr:spPr>
        <a:xfrm>
          <a:off x="7633970" y="48228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64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65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66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67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68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69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70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71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72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73" name="图片 1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74" name="图片 2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295275</xdr:colOff>
      <xdr:row>6</xdr:row>
      <xdr:rowOff>293370</xdr:rowOff>
    </xdr:to>
    <xdr:sp>
      <xdr:nvSpPr>
        <xdr:cNvPr id="56375" name="图片 5"/>
        <xdr:cNvSpPr>
          <a:spLocks noChangeAspect="1"/>
        </xdr:cNvSpPr>
      </xdr:nvSpPr>
      <xdr:spPr>
        <a:xfrm>
          <a:off x="7633970" y="4822825"/>
          <a:ext cx="295275" cy="29337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295910</xdr:colOff>
      <xdr:row>6</xdr:row>
      <xdr:rowOff>296545</xdr:rowOff>
    </xdr:to>
    <xdr:sp>
      <xdr:nvSpPr>
        <xdr:cNvPr id="56376" name="图片 1"/>
        <xdr:cNvSpPr>
          <a:spLocks noChangeAspect="1"/>
        </xdr:cNvSpPr>
      </xdr:nvSpPr>
      <xdr:spPr>
        <a:xfrm>
          <a:off x="7633970" y="48228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295910</xdr:colOff>
      <xdr:row>6</xdr:row>
      <xdr:rowOff>296545</xdr:rowOff>
    </xdr:to>
    <xdr:sp>
      <xdr:nvSpPr>
        <xdr:cNvPr id="56377" name="图片 2"/>
        <xdr:cNvSpPr>
          <a:spLocks noChangeAspect="1"/>
        </xdr:cNvSpPr>
      </xdr:nvSpPr>
      <xdr:spPr>
        <a:xfrm>
          <a:off x="7633970" y="48228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295910</xdr:colOff>
      <xdr:row>6</xdr:row>
      <xdr:rowOff>296545</xdr:rowOff>
    </xdr:to>
    <xdr:sp>
      <xdr:nvSpPr>
        <xdr:cNvPr id="56378" name="图片 5"/>
        <xdr:cNvSpPr>
          <a:spLocks noChangeAspect="1"/>
        </xdr:cNvSpPr>
      </xdr:nvSpPr>
      <xdr:spPr>
        <a:xfrm>
          <a:off x="7633970" y="4822825"/>
          <a:ext cx="295910" cy="296545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79" name="图片 1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0" name="图片 2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1" name="图片 5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2" name="图片 1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3" name="图片 2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4" name="图片 5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5" name="图片 1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6" name="图片 2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7" name="图片 5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8" name="图片 1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89" name="图片 2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295910</xdr:colOff>
      <xdr:row>9</xdr:row>
      <xdr:rowOff>292100</xdr:rowOff>
    </xdr:to>
    <xdr:sp>
      <xdr:nvSpPr>
        <xdr:cNvPr id="56390" name="图片 5"/>
        <xdr:cNvSpPr>
          <a:spLocks noChangeAspect="1"/>
        </xdr:cNvSpPr>
      </xdr:nvSpPr>
      <xdr:spPr>
        <a:xfrm>
          <a:off x="9611360" y="7185025"/>
          <a:ext cx="295910" cy="292100"/>
        </a:xfrm>
        <a:prstGeom prst="rect">
          <a:avLst/>
        </a:prstGeom>
        <a:noFill/>
        <a:ln w="12700">
          <a:noFill/>
        </a:ln>
      </xdr:spPr>
    </xdr:sp>
    <xdr:clientData/>
  </xdr:twoCellAnchor>
</xdr:wsDr>
</file>

<file path=xl/theme/theme1.xml><?xml version="1.0" encoding="utf-8"?>
<a:theme xmlns:a="http://schemas.openxmlformats.org/drawingml/2006/main" name="Office">
  <a:themeElements>
    <a:clrScheme name="Office 2007-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Cambria-Calibri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-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atMod val="350000"/>
                <a:shade val="99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tabColor indexed="10"/>
    <pageSetUpPr fitToPage="1"/>
  </sheetPr>
  <dimension ref="A1:N76"/>
  <sheetViews>
    <sheetView tabSelected="1" zoomScale="90" zoomScaleNormal="90" zoomScaleSheetLayoutView="85" workbookViewId="0">
      <pane ySplit="2" topLeftCell="A3" activePane="bottomLeft" state="frozen"/>
      <selection/>
      <selection pane="bottomLeft" activeCell="K3" sqref="K3"/>
    </sheetView>
  </sheetViews>
  <sheetFormatPr defaultColWidth="8.625" defaultRowHeight="30" customHeight="1"/>
  <cols>
    <col min="1" max="1" width="9.21666666666667" style="5" customWidth="1"/>
    <col min="2" max="2" width="15.5" style="5" customWidth="1"/>
    <col min="3" max="3" width="13.775" style="5" customWidth="1"/>
    <col min="4" max="4" width="14.2083333333333" style="5" customWidth="1"/>
    <col min="5" max="5" width="6.89166666666667" style="1" customWidth="1"/>
    <col min="6" max="6" width="9.125" style="1" customWidth="1"/>
    <col min="7" max="7" width="12.7" style="1" customWidth="1"/>
    <col min="8" max="8" width="8.88333333333333" style="1" customWidth="1"/>
    <col min="9" max="9" width="9.88333333333333" style="6" customWidth="1"/>
    <col min="10" max="10" width="9.75" style="7" customWidth="1"/>
    <col min="11" max="11" width="16.2" style="1" customWidth="1"/>
    <col min="12" max="12" width="15.1083333333333" style="1" customWidth="1"/>
    <col min="13" max="13" width="28.8833333333333" style="1" customWidth="1"/>
    <col min="14" max="14" width="29.1083333333333" style="5" customWidth="1"/>
    <col min="15" max="16384" width="8.625" style="5"/>
  </cols>
  <sheetData>
    <row r="1" ht="33.75" customHeight="1" spans="1:4">
      <c r="A1" s="8" t="s">
        <v>0</v>
      </c>
      <c r="B1" s="8"/>
      <c r="C1" s="9" t="s">
        <v>1</v>
      </c>
      <c r="D1" s="5" t="s">
        <v>2</v>
      </c>
    </row>
    <row r="2" s="1" customFormat="1" ht="86" customHeight="1" spans="1:14">
      <c r="A2" s="10" t="s">
        <v>3</v>
      </c>
      <c r="B2" s="10" t="s">
        <v>4</v>
      </c>
      <c r="C2" s="11" t="s">
        <v>5</v>
      </c>
      <c r="D2" s="11" t="s">
        <v>6</v>
      </c>
      <c r="E2" s="10" t="s">
        <v>7</v>
      </c>
      <c r="F2" s="12" t="s">
        <v>8</v>
      </c>
      <c r="G2" s="13" t="s">
        <v>9</v>
      </c>
      <c r="H2" s="10" t="s">
        <v>10</v>
      </c>
      <c r="I2" s="11" t="s">
        <v>11</v>
      </c>
      <c r="J2" s="11" t="s">
        <v>12</v>
      </c>
      <c r="K2" s="13" t="s">
        <v>13</v>
      </c>
      <c r="L2" s="11" t="s">
        <v>14</v>
      </c>
      <c r="M2" s="11" t="s">
        <v>15</v>
      </c>
      <c r="N2" s="12" t="s">
        <v>16</v>
      </c>
    </row>
    <row r="3" ht="66" customHeight="1" spans="1:14">
      <c r="A3" s="14" t="s">
        <v>17</v>
      </c>
      <c r="B3" s="15" t="s">
        <v>18</v>
      </c>
      <c r="C3" s="15" t="s">
        <v>19</v>
      </c>
      <c r="D3" s="16" t="s">
        <v>20</v>
      </c>
      <c r="E3" s="17">
        <v>1</v>
      </c>
      <c r="F3" s="18">
        <v>20.4</v>
      </c>
      <c r="G3" s="18" t="s">
        <v>21</v>
      </c>
      <c r="H3" s="19">
        <f>I3</f>
        <v>50</v>
      </c>
      <c r="I3" s="37">
        <v>50</v>
      </c>
      <c r="J3" s="38" t="s">
        <v>22</v>
      </c>
      <c r="K3" s="39" t="s">
        <v>23</v>
      </c>
      <c r="L3" s="40" t="str">
        <f>_xlfn.DISPIMG("ID_103D8DB1A8E44588B33E46CD65D6671C",1)</f>
        <v>=DISPIMG("ID_103D8DB1A8E44588B33E46CD65D6671C",1)</v>
      </c>
      <c r="M3" s="41" t="s">
        <v>24</v>
      </c>
      <c r="N3" s="42" t="s">
        <v>25</v>
      </c>
    </row>
    <row r="4" ht="65" customHeight="1" spans="1:14">
      <c r="A4" s="14" t="s">
        <v>26</v>
      </c>
      <c r="B4" s="15" t="s">
        <v>18</v>
      </c>
      <c r="C4" s="15" t="s">
        <v>19</v>
      </c>
      <c r="D4" s="16" t="s">
        <v>20</v>
      </c>
      <c r="E4" s="17">
        <v>1</v>
      </c>
      <c r="F4" s="20">
        <v>20.4</v>
      </c>
      <c r="G4" s="18" t="s">
        <v>21</v>
      </c>
      <c r="H4" s="19">
        <f>I4</f>
        <v>50</v>
      </c>
      <c r="I4" s="37">
        <v>50</v>
      </c>
      <c r="J4" s="38" t="s">
        <v>27</v>
      </c>
      <c r="K4" s="39" t="s">
        <v>23</v>
      </c>
      <c r="L4" s="43" t="str">
        <f>_xlfn.DISPIMG("ID_9DD8F2893CC340DFAC484F7A4C1EBBD7",1)</f>
        <v>=DISPIMG("ID_9DD8F2893CC340DFAC484F7A4C1EBBD7",1)</v>
      </c>
      <c r="M4" s="41" t="s">
        <v>28</v>
      </c>
      <c r="N4" s="44"/>
    </row>
    <row r="5" ht="65" customHeight="1" spans="1:14">
      <c r="A5" s="14" t="s">
        <v>29</v>
      </c>
      <c r="B5" s="15" t="s">
        <v>18</v>
      </c>
      <c r="C5" s="15" t="s">
        <v>19</v>
      </c>
      <c r="D5" s="16" t="s">
        <v>20</v>
      </c>
      <c r="E5" s="21">
        <v>1</v>
      </c>
      <c r="F5" s="20">
        <v>21.7</v>
      </c>
      <c r="G5" s="18" t="s">
        <v>21</v>
      </c>
      <c r="H5" s="19">
        <f>I5</f>
        <v>100</v>
      </c>
      <c r="I5" s="37">
        <v>100</v>
      </c>
      <c r="J5" s="38" t="s">
        <v>30</v>
      </c>
      <c r="K5" s="39" t="s">
        <v>31</v>
      </c>
      <c r="L5" s="43" t="str">
        <f>_xlfn.DISPIMG("ID_4A070EE0588B4570A415039205C9F883",1)</f>
        <v>=DISPIMG("ID_4A070EE0588B4570A415039205C9F883",1)</v>
      </c>
      <c r="M5" s="41" t="s">
        <v>32</v>
      </c>
      <c r="N5" s="44"/>
    </row>
    <row r="6" ht="64" customHeight="1" spans="1:14">
      <c r="A6" s="14" t="s">
        <v>33</v>
      </c>
      <c r="B6" s="15" t="s">
        <v>18</v>
      </c>
      <c r="C6" s="15" t="s">
        <v>19</v>
      </c>
      <c r="D6" s="16" t="s">
        <v>20</v>
      </c>
      <c r="E6" s="21">
        <v>1</v>
      </c>
      <c r="F6" s="22">
        <v>19.9</v>
      </c>
      <c r="G6" s="18" t="s">
        <v>21</v>
      </c>
      <c r="H6" s="19">
        <f>I6+I7</f>
        <v>104</v>
      </c>
      <c r="I6" s="37">
        <v>52</v>
      </c>
      <c r="J6" s="38" t="s">
        <v>34</v>
      </c>
      <c r="K6" s="39" t="s">
        <v>35</v>
      </c>
      <c r="L6" s="45" t="str">
        <f>_xlfn.DISPIMG("ID_66AF520118184F1B9FBDFFB81EC771DB",1)</f>
        <v>=DISPIMG("ID_66AF520118184F1B9FBDFFB81EC771DB",1)</v>
      </c>
      <c r="M6" s="41" t="s">
        <v>36</v>
      </c>
      <c r="N6" s="44"/>
    </row>
    <row r="7" s="1" customFormat="1" ht="61" customHeight="1" spans="1:14">
      <c r="A7" s="14" t="s">
        <v>37</v>
      </c>
      <c r="B7" s="15" t="s">
        <v>18</v>
      </c>
      <c r="C7" s="15" t="s">
        <v>19</v>
      </c>
      <c r="D7" s="16" t="s">
        <v>20</v>
      </c>
      <c r="E7" s="21">
        <v>1</v>
      </c>
      <c r="F7" s="22">
        <v>19.9</v>
      </c>
      <c r="G7" s="18" t="s">
        <v>21</v>
      </c>
      <c r="H7" s="23"/>
      <c r="I7" s="46">
        <v>52</v>
      </c>
      <c r="J7" s="38" t="s">
        <v>38</v>
      </c>
      <c r="K7" s="39" t="s">
        <v>35</v>
      </c>
      <c r="L7" s="45" t="str">
        <f>_xlfn.DISPIMG("ID_7856C43C3A3C43A28CE5988EC43F3CA6",1)</f>
        <v>=DISPIMG("ID_7856C43C3A3C43A28CE5988EC43F3CA6",1)</v>
      </c>
      <c r="M7" s="41" t="s">
        <v>39</v>
      </c>
      <c r="N7" s="44"/>
    </row>
    <row r="8" s="1" customFormat="1" ht="64" customHeight="1" spans="1:14">
      <c r="A8" s="14" t="s">
        <v>40</v>
      </c>
      <c r="B8" s="15" t="s">
        <v>18</v>
      </c>
      <c r="C8" s="15" t="s">
        <v>19</v>
      </c>
      <c r="D8" s="16" t="s">
        <v>20</v>
      </c>
      <c r="E8" s="17">
        <v>1</v>
      </c>
      <c r="F8" s="21">
        <v>20.7</v>
      </c>
      <c r="G8" s="21" t="s">
        <v>21</v>
      </c>
      <c r="H8" s="24">
        <f>I8+I9</f>
        <v>83</v>
      </c>
      <c r="I8" s="37">
        <v>33</v>
      </c>
      <c r="J8" s="38" t="s">
        <v>41</v>
      </c>
      <c r="K8" s="39" t="s">
        <v>42</v>
      </c>
      <c r="L8" s="45" t="str">
        <f>_xlfn.DISPIMG("ID_0B3ADB159E544AB38F2363B8C54B948D",1)</f>
        <v>=DISPIMG("ID_0B3ADB159E544AB38F2363B8C54B948D",1)</v>
      </c>
      <c r="M8" s="41" t="s">
        <v>43</v>
      </c>
      <c r="N8" s="44"/>
    </row>
    <row r="9" s="1" customFormat="1" ht="61" customHeight="1" spans="1:14">
      <c r="A9" s="25"/>
      <c r="B9" s="15" t="s">
        <v>18</v>
      </c>
      <c r="C9" s="15" t="s">
        <v>19</v>
      </c>
      <c r="D9" s="16" t="s">
        <v>20</v>
      </c>
      <c r="E9" s="26"/>
      <c r="F9" s="21"/>
      <c r="G9" s="21"/>
      <c r="H9" s="24"/>
      <c r="I9" s="46">
        <v>50</v>
      </c>
      <c r="J9" s="38" t="s">
        <v>44</v>
      </c>
      <c r="K9" s="39" t="s">
        <v>45</v>
      </c>
      <c r="L9" s="45" t="str">
        <f>_xlfn.DISPIMG("ID_7F3FB7BC8A1C4E579BB6D52240E3A609",1)</f>
        <v>=DISPIMG("ID_7F3FB7BC8A1C4E579BB6D52240E3A609",1)</v>
      </c>
      <c r="M9" s="41"/>
      <c r="N9" s="44"/>
    </row>
    <row r="10" s="1" customFormat="1" ht="64" customHeight="1" spans="1:14">
      <c r="A10" s="27" t="s">
        <v>46</v>
      </c>
      <c r="B10" s="15" t="s">
        <v>18</v>
      </c>
      <c r="C10" s="15" t="s">
        <v>19</v>
      </c>
      <c r="D10" s="16" t="s">
        <v>20</v>
      </c>
      <c r="E10" s="21">
        <v>1</v>
      </c>
      <c r="F10" s="21">
        <v>20.7</v>
      </c>
      <c r="G10" s="21" t="s">
        <v>21</v>
      </c>
      <c r="H10" s="21">
        <f>I10+I11</f>
        <v>83</v>
      </c>
      <c r="I10" s="37">
        <v>33</v>
      </c>
      <c r="J10" s="38" t="s">
        <v>47</v>
      </c>
      <c r="K10" s="39" t="s">
        <v>42</v>
      </c>
      <c r="L10" s="45" t="str">
        <f>_xlfn.DISPIMG("ID_0B3ADB159E544AB38F2363B8C54B948D",1)</f>
        <v>=DISPIMG("ID_0B3ADB159E544AB38F2363B8C54B948D",1)</v>
      </c>
      <c r="M10" s="47" t="s">
        <v>39</v>
      </c>
      <c r="N10" s="44"/>
    </row>
    <row r="11" s="1" customFormat="1" ht="64" customHeight="1" spans="1:14">
      <c r="A11" s="27"/>
      <c r="B11" s="15" t="s">
        <v>18</v>
      </c>
      <c r="C11" s="15" t="s">
        <v>19</v>
      </c>
      <c r="D11" s="16" t="s">
        <v>20</v>
      </c>
      <c r="E11" s="21"/>
      <c r="F11" s="21"/>
      <c r="G11" s="21"/>
      <c r="H11" s="21"/>
      <c r="I11" s="37">
        <v>50</v>
      </c>
      <c r="J11" s="38" t="s">
        <v>48</v>
      </c>
      <c r="K11" s="39" t="s">
        <v>45</v>
      </c>
      <c r="L11" s="45" t="str">
        <f>_xlfn.DISPIMG("ID_A71A3EF370B94AEFB2FBF82C76C1F519",1)</f>
        <v>=DISPIMG("ID_A71A3EF370B94AEFB2FBF82C76C1F519",1)</v>
      </c>
      <c r="M11" s="48"/>
      <c r="N11" s="44"/>
    </row>
    <row r="12" s="1" customFormat="1" ht="61" customHeight="1" spans="1:14">
      <c r="A12" s="27" t="s">
        <v>49</v>
      </c>
      <c r="B12" s="15" t="s">
        <v>18</v>
      </c>
      <c r="C12" s="15" t="s">
        <v>19</v>
      </c>
      <c r="D12" s="16" t="s">
        <v>20</v>
      </c>
      <c r="E12" s="21">
        <v>1</v>
      </c>
      <c r="F12" s="21">
        <v>21.1</v>
      </c>
      <c r="G12" s="21" t="s">
        <v>21</v>
      </c>
      <c r="H12" s="21">
        <f>I12+I13</f>
        <v>139</v>
      </c>
      <c r="I12" s="46">
        <v>49</v>
      </c>
      <c r="J12" s="38" t="s">
        <v>50</v>
      </c>
      <c r="K12" s="39" t="s">
        <v>51</v>
      </c>
      <c r="L12" s="45" t="str">
        <f>_xlfn.DISPIMG("ID_2FFD3D42271E466AB808120091323033",1)</f>
        <v>=DISPIMG("ID_2FFD3D42271E466AB808120091323033",1)</v>
      </c>
      <c r="M12" s="47" t="s">
        <v>43</v>
      </c>
      <c r="N12" s="44"/>
    </row>
    <row r="13" s="1" customFormat="1" ht="66" customHeight="1" spans="1:14">
      <c r="A13" s="27"/>
      <c r="B13" s="15" t="s">
        <v>18</v>
      </c>
      <c r="C13" s="15" t="s">
        <v>19</v>
      </c>
      <c r="D13" s="16" t="s">
        <v>20</v>
      </c>
      <c r="E13" s="21"/>
      <c r="F13" s="21"/>
      <c r="G13" s="21"/>
      <c r="H13" s="21"/>
      <c r="I13" s="37">
        <v>90</v>
      </c>
      <c r="J13" s="38" t="s">
        <v>52</v>
      </c>
      <c r="K13" s="39" t="s">
        <v>53</v>
      </c>
      <c r="L13" s="40" t="str">
        <f>_xlfn.DISPIMG("ID_0416745A2B2241A18851A933523746DD",1)</f>
        <v>=DISPIMG("ID_0416745A2B2241A18851A933523746DD",1)</v>
      </c>
      <c r="M13" s="48"/>
      <c r="N13" s="44"/>
    </row>
    <row r="14" s="2" customFormat="1" ht="60" customHeight="1" spans="1:14">
      <c r="A14" s="25" t="s">
        <v>54</v>
      </c>
      <c r="B14" s="15" t="s">
        <v>18</v>
      </c>
      <c r="C14" s="28" t="s">
        <v>19</v>
      </c>
      <c r="D14" s="29" t="s">
        <v>20</v>
      </c>
      <c r="E14" s="26">
        <v>1</v>
      </c>
      <c r="F14" s="30">
        <v>20</v>
      </c>
      <c r="G14" s="21" t="s">
        <v>21</v>
      </c>
      <c r="H14" s="21">
        <f>I14+I15</f>
        <v>83</v>
      </c>
      <c r="I14" s="46">
        <v>34</v>
      </c>
      <c r="J14" s="38" t="s">
        <v>55</v>
      </c>
      <c r="K14" s="39" t="s">
        <v>42</v>
      </c>
      <c r="L14" s="49" t="str">
        <f>_xlfn.DISPIMG("ID_B765F1351A83483CA8AF607A85CC292F",1)</f>
        <v>=DISPIMG("ID_B765F1351A83483CA8AF607A85CC292F",1)</v>
      </c>
      <c r="M14" s="47" t="s">
        <v>56</v>
      </c>
      <c r="N14" s="44"/>
    </row>
    <row r="15" s="2" customFormat="1" ht="60" customHeight="1" spans="1:14">
      <c r="A15" s="31"/>
      <c r="B15" s="15" t="s">
        <v>18</v>
      </c>
      <c r="C15" s="28" t="s">
        <v>57</v>
      </c>
      <c r="D15" s="16" t="s">
        <v>20</v>
      </c>
      <c r="E15" s="32"/>
      <c r="F15" s="21"/>
      <c r="G15" s="21"/>
      <c r="H15" s="21"/>
      <c r="I15" s="46">
        <v>49</v>
      </c>
      <c r="J15" s="38" t="s">
        <v>58</v>
      </c>
      <c r="K15" s="39" t="s">
        <v>59</v>
      </c>
      <c r="L15" s="49" t="str">
        <f>_xlfn.DISPIMG("ID_347170EDC7704DA79E9EA89F78861A23",1)</f>
        <v>=DISPIMG("ID_347170EDC7704DA79E9EA89F78861A23",1)</v>
      </c>
      <c r="M15" s="48"/>
      <c r="N15" s="44"/>
    </row>
    <row r="16" s="2" customFormat="1" ht="60" customHeight="1" spans="1:14">
      <c r="A16" s="25" t="s">
        <v>60</v>
      </c>
      <c r="B16" s="15" t="s">
        <v>18</v>
      </c>
      <c r="C16" s="28" t="s">
        <v>61</v>
      </c>
      <c r="D16" s="16" t="s">
        <v>20</v>
      </c>
      <c r="E16" s="26">
        <v>1</v>
      </c>
      <c r="F16" s="21">
        <v>17</v>
      </c>
      <c r="G16" s="21" t="s">
        <v>62</v>
      </c>
      <c r="H16" s="21">
        <f>I16+I17+I18+I19+I20</f>
        <v>130</v>
      </c>
      <c r="I16" s="46">
        <v>30</v>
      </c>
      <c r="J16" s="50" t="s">
        <v>63</v>
      </c>
      <c r="K16" s="39" t="s">
        <v>64</v>
      </c>
      <c r="L16" s="49" t="str">
        <f>_xlfn.DISPIMG("ID_EC449F6B651F4BA9BB015B2F813FC5F8",1)</f>
        <v>=DISPIMG("ID_EC449F6B651F4BA9BB015B2F813FC5F8",1)</v>
      </c>
      <c r="M16" s="47" t="s">
        <v>65</v>
      </c>
      <c r="N16" s="44"/>
    </row>
    <row r="17" s="2" customFormat="1" ht="60" customHeight="1" spans="1:14">
      <c r="A17" s="25"/>
      <c r="B17" s="15" t="s">
        <v>18</v>
      </c>
      <c r="C17" s="28" t="s">
        <v>66</v>
      </c>
      <c r="D17" s="16" t="s">
        <v>20</v>
      </c>
      <c r="E17" s="26"/>
      <c r="F17" s="21"/>
      <c r="G17" s="21"/>
      <c r="H17" s="21"/>
      <c r="I17" s="46">
        <v>10</v>
      </c>
      <c r="J17" s="50" t="s">
        <v>67</v>
      </c>
      <c r="K17" s="39" t="s">
        <v>53</v>
      </c>
      <c r="L17" s="49" t="str">
        <f>_xlfn.DISPIMG("ID_920862FB0C6C442E86166C301B2DEED5",1)</f>
        <v>=DISPIMG("ID_920862FB0C6C442E86166C301B2DEED5",1)</v>
      </c>
      <c r="M17" s="51"/>
      <c r="N17" s="44"/>
    </row>
    <row r="18" s="2" customFormat="1" ht="60" customHeight="1" spans="1:14">
      <c r="A18" s="25"/>
      <c r="B18" s="15" t="s">
        <v>68</v>
      </c>
      <c r="C18" s="28" t="s">
        <v>69</v>
      </c>
      <c r="D18" s="16" t="s">
        <v>70</v>
      </c>
      <c r="E18" s="26"/>
      <c r="F18" s="21"/>
      <c r="G18" s="21"/>
      <c r="H18" s="21"/>
      <c r="I18" s="46">
        <v>20</v>
      </c>
      <c r="J18" s="50" t="s">
        <v>71</v>
      </c>
      <c r="K18" s="39" t="s">
        <v>72</v>
      </c>
      <c r="L18" s="49" t="str">
        <f>_xlfn.DISPIMG("ID_AD07E40757814F788E3CCE5E1BFA8D9F",1)</f>
        <v>=DISPIMG("ID_AD07E40757814F788E3CCE5E1BFA8D9F",1)</v>
      </c>
      <c r="M18" s="51"/>
      <c r="N18" s="44"/>
    </row>
    <row r="19" s="2" customFormat="1" ht="60" customHeight="1" spans="1:14">
      <c r="A19" s="25"/>
      <c r="B19" s="15" t="s">
        <v>18</v>
      </c>
      <c r="C19" s="28" t="s">
        <v>73</v>
      </c>
      <c r="D19" s="16" t="s">
        <v>20</v>
      </c>
      <c r="E19" s="26"/>
      <c r="F19" s="21"/>
      <c r="G19" s="21"/>
      <c r="H19" s="21"/>
      <c r="I19" s="46">
        <v>20</v>
      </c>
      <c r="J19" s="50" t="s">
        <v>74</v>
      </c>
      <c r="K19" s="39" t="s">
        <v>75</v>
      </c>
      <c r="L19" s="49" t="str">
        <f>_xlfn.DISPIMG("ID_BA845C915176424A89638A674F44E84E",1)</f>
        <v>=DISPIMG("ID_BA845C915176424A89638A674F44E84E",1)</v>
      </c>
      <c r="M19" s="51"/>
      <c r="N19" s="44"/>
    </row>
    <row r="20" s="1" customFormat="1" ht="60" customHeight="1" spans="1:14">
      <c r="A20" s="31"/>
      <c r="B20" s="15" t="s">
        <v>18</v>
      </c>
      <c r="C20" s="28" t="s">
        <v>76</v>
      </c>
      <c r="D20" s="16" t="s">
        <v>20</v>
      </c>
      <c r="E20" s="32"/>
      <c r="F20" s="21"/>
      <c r="G20" s="21"/>
      <c r="H20" s="21"/>
      <c r="I20" s="52">
        <v>50</v>
      </c>
      <c r="J20" s="50" t="s">
        <v>77</v>
      </c>
      <c r="K20" s="39" t="s">
        <v>78</v>
      </c>
      <c r="L20" s="53" t="str">
        <f>_xlfn.DISPIMG("ID_37720BA8508F47538D28E037178C7F1C",1)</f>
        <v>=DISPIMG("ID_37720BA8508F47538D28E037178C7F1C",1)</v>
      </c>
      <c r="M20" s="48"/>
      <c r="N20" s="54"/>
    </row>
    <row r="21" s="3" customFormat="1" ht="33" customHeight="1" spans="1:13">
      <c r="A21" s="33" t="s">
        <v>79</v>
      </c>
      <c r="B21" s="34"/>
      <c r="C21" s="34"/>
      <c r="D21" s="35"/>
      <c r="E21" s="36">
        <f>SUM(E3:E20)</f>
        <v>10</v>
      </c>
      <c r="F21" s="36">
        <f>SUM(F3:F19)</f>
        <v>201.8</v>
      </c>
      <c r="G21" s="36"/>
      <c r="H21" s="34">
        <f>SUM(H3:H20)</f>
        <v>822</v>
      </c>
      <c r="I21" s="55">
        <f>SUM(I3:I20)</f>
        <v>822</v>
      </c>
      <c r="J21" s="50"/>
      <c r="K21" s="56"/>
      <c r="L21" s="57"/>
      <c r="M21" s="57"/>
    </row>
    <row r="22" s="4" customFormat="1" ht="15" customHeight="1"/>
    <row r="23" s="4" customFormat="1" ht="15" customHeight="1"/>
    <row r="24" s="4" customFormat="1" ht="15" customHeight="1"/>
    <row r="25" s="4" customFormat="1" ht="15" customHeight="1"/>
    <row r="26" s="4" customFormat="1" ht="15" customHeight="1"/>
    <row r="27" s="4" customFormat="1" ht="15" customHeight="1"/>
    <row r="28" s="4" customFormat="1" ht="15" customHeight="1"/>
    <row r="29" s="4" customFormat="1" ht="15" customHeight="1"/>
    <row r="30" s="4" customFormat="1" ht="15" customHeight="1"/>
    <row r="31" s="4" customFormat="1" ht="15" customHeight="1"/>
    <row r="32" s="4" customFormat="1" ht="15" customHeight="1"/>
    <row r="33" s="4" customFormat="1" ht="15" customHeight="1"/>
    <row r="34" s="4" customFormat="1" ht="15" customHeight="1"/>
    <row r="35" s="4" customFormat="1" ht="15" customHeight="1"/>
    <row r="36" s="4" customFormat="1" ht="15" customHeight="1"/>
    <row r="37" s="4" customFormat="1" ht="15" customHeight="1"/>
    <row r="38" s="4" customFormat="1" ht="15" customHeight="1"/>
    <row r="39" s="4" customFormat="1" ht="15" customHeight="1"/>
    <row r="40" s="4" customFormat="1" ht="15" customHeight="1"/>
    <row r="41" s="4" customFormat="1" ht="15" customHeight="1"/>
    <row r="42" s="4" customFormat="1" ht="15" customHeight="1"/>
    <row r="43" s="4" customFormat="1" ht="15" customHeight="1"/>
    <row r="44" s="4" customFormat="1" ht="15" customHeight="1"/>
    <row r="45" s="4" customFormat="1" ht="15" customHeight="1"/>
    <row r="46" s="4" customFormat="1" ht="15" customHeight="1"/>
    <row r="47" s="4" customFormat="1" ht="15" customHeight="1"/>
    <row r="48" s="4" customFormat="1" ht="15" customHeight="1"/>
    <row r="49" s="4" customFormat="1" ht="15" customHeight="1"/>
    <row r="50" s="4" customFormat="1" ht="15" customHeight="1"/>
    <row r="51" s="4" customFormat="1" ht="15" customHeight="1"/>
    <row r="52" s="4" customFormat="1" ht="15" customHeight="1"/>
    <row r="53" s="4" customFormat="1" ht="15" customHeight="1"/>
    <row r="54" s="4" customFormat="1" ht="15" customHeight="1"/>
    <row r="55" s="4" customFormat="1" ht="15" customHeight="1"/>
    <row r="56" s="4" customFormat="1" ht="15" customHeight="1"/>
    <row r="57" s="4" customFormat="1" ht="15" customHeight="1"/>
    <row r="58" s="4" customFormat="1" ht="15" customHeight="1"/>
    <row r="59" s="4" customFormat="1" ht="15" customHeight="1"/>
    <row r="60" s="4" customFormat="1" ht="15" customHeight="1"/>
    <row r="61" s="4" customFormat="1" ht="15" customHeight="1"/>
    <row r="62" s="4" customFormat="1" ht="15" customHeight="1"/>
    <row r="63" s="4" customFormat="1" ht="15" customHeight="1"/>
    <row r="64" s="4" customFormat="1" ht="15" customHeight="1"/>
    <row r="65" s="4" customFormat="1" ht="15" customHeight="1"/>
    <row r="66" s="4" customFormat="1" ht="15" customHeight="1"/>
    <row r="67" s="4" customFormat="1" ht="15" customHeight="1"/>
    <row r="68" s="4" customFormat="1" ht="15" customHeight="1"/>
    <row r="69" s="4" customFormat="1" ht="15" customHeight="1"/>
    <row r="70" s="4" customFormat="1" ht="15" customHeight="1"/>
    <row r="71" s="4" customFormat="1" ht="15" customHeight="1"/>
    <row r="72" s="4" customFormat="1" ht="15" customHeight="1"/>
    <row r="73" s="4" customFormat="1" ht="15" customHeight="1"/>
    <row r="74" s="4" customFormat="1" ht="15" customHeight="1"/>
    <row r="75" s="4" customFormat="1" ht="15" customHeight="1"/>
    <row r="76" s="4" customFormat="1" ht="15" customHeight="1"/>
  </sheetData>
  <mergeCells count="32">
    <mergeCell ref="A8:A9"/>
    <mergeCell ref="A10:A11"/>
    <mergeCell ref="A12:A13"/>
    <mergeCell ref="A14:A15"/>
    <mergeCell ref="A16:A20"/>
    <mergeCell ref="E8:E9"/>
    <mergeCell ref="E10:E11"/>
    <mergeCell ref="E12:E13"/>
    <mergeCell ref="E14:E15"/>
    <mergeCell ref="E16:E20"/>
    <mergeCell ref="F8:F9"/>
    <mergeCell ref="F10:F11"/>
    <mergeCell ref="F12:F13"/>
    <mergeCell ref="F14:F15"/>
    <mergeCell ref="F16:F20"/>
    <mergeCell ref="G8:G9"/>
    <mergeCell ref="G10:G11"/>
    <mergeCell ref="G12:G13"/>
    <mergeCell ref="G14:G15"/>
    <mergeCell ref="G16:G20"/>
    <mergeCell ref="H6:H7"/>
    <mergeCell ref="H8:H9"/>
    <mergeCell ref="H10:H11"/>
    <mergeCell ref="H12:H13"/>
    <mergeCell ref="H14:H15"/>
    <mergeCell ref="H16:H20"/>
    <mergeCell ref="M8:M9"/>
    <mergeCell ref="M10:M11"/>
    <mergeCell ref="M12:M13"/>
    <mergeCell ref="M14:M15"/>
    <mergeCell ref="M16:M20"/>
    <mergeCell ref="N3:N20"/>
  </mergeCells>
  <pageMargins left="0.236081607698456" right="0.236081607698456" top="0.354122388081288" bottom="0.354122388081288" header="0.315238382872634" footer="0.315238382872634"/>
  <pageSetup paperSize="8" scale="81" fitToHeight="0" orientation="landscape" horizontalDpi="600" verticalDpi="600"/>
  <headerFooter alignWithMargins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FBA对应贴标资料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Administrator</cp:lastModifiedBy>
  <cp:revision>1</cp:revision>
  <dcterms:created xsi:type="dcterms:W3CDTF">2015-08-03T18:26:29Z</dcterms:created>
  <cp:lastPrinted>2021-12-16T02:02:46Z</cp:lastPrinted>
  <dcterms:modified xsi:type="dcterms:W3CDTF">2023-04-04T02:12:26Z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2052-11.1.0.14036</vt:lpwstr>
  </property>
  <property fmtid="{D5CDD505-2E9C-101B-9397-08002B2CF9AE}" pid="3" name="ICV">
    <vt:lpwstr>E71CFBDFD83543C6AA88FA9610C58C05_13</vt:lpwstr>
  </property>
</Properties>
</file>